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sm365-my.sharepoint.com/personal/jecarbaugh_hccasm_com/Documents/CIP PROJECTS/SLATE TILE REPLACEMENT/RFP 2025-8/"/>
    </mc:Choice>
  </mc:AlternateContent>
  <xr:revisionPtr revIDLastSave="0" documentId="8_{604EB8F3-8B44-46D8-A7A4-29E25DED8BB2}" xr6:coauthVersionLast="47" xr6:coauthVersionMax="47" xr10:uidLastSave="{00000000-0000-0000-0000-000000000000}"/>
  <bookViews>
    <workbookView xWindow="-120" yWindow="-120" windowWidth="29040" windowHeight="15720" xr2:uid="{C7C1DED2-0C00-4915-8732-958399FCF9E6}"/>
  </bookViews>
  <sheets>
    <sheet name="A1 - Construction Cost Summary" sheetId="1" r:id="rId1"/>
    <sheet name="C1 - Pre and Construction Rates" sheetId="2" r:id="rId2"/>
  </sheets>
  <definedNames>
    <definedName name="_xlnm.Print_Area" localSheetId="0">'A1 - Construction Cost Summary'!$A$1:$F$66</definedName>
    <definedName name="_xlnm.Print_Area" localSheetId="1">'C1 - Pre and Construction Rates'!$A$1:$J$75</definedName>
    <definedName name="_xlnm.Print_Titles" localSheetId="0">'A1 - Construction Cost Summary'!$A:$F,'A1 - Construction Cost Summary'!$1:$8</definedName>
    <definedName name="_xlnm.Print_Titles" localSheetId="1">'C1 - Pre and Construction Rates'!$1:$8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6" i="1"/>
  <c r="E59" i="1"/>
  <c r="E58" i="1" s="1"/>
  <c r="E44" i="1"/>
  <c r="E43" i="1" s="1"/>
  <c r="F43" i="1" s="1"/>
  <c r="E35" i="1"/>
  <c r="E33" i="1" s="1"/>
  <c r="F48" i="1"/>
  <c r="F39" i="1"/>
  <c r="F36" i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7" i="2" s="1"/>
  <c r="A58" i="2" s="1"/>
  <c r="A59" i="2" s="1"/>
  <c r="A60" i="2" s="1"/>
  <c r="A61" i="2" s="1"/>
  <c r="A62" i="2" s="1"/>
  <c r="A63" i="2" s="1"/>
  <c r="A64" i="2" s="1"/>
  <c r="F49" i="1"/>
  <c r="F47" i="1"/>
  <c r="F46" i="1"/>
  <c r="F45" i="1"/>
  <c r="F44" i="1"/>
  <c r="E38" i="1"/>
  <c r="F38" i="1" s="1"/>
  <c r="E32" i="1" l="1"/>
  <c r="F33" i="1"/>
  <c r="F35" i="1"/>
  <c r="F32" i="1" l="1"/>
  <c r="E31" i="1"/>
  <c r="E30" i="1" l="1"/>
  <c r="E29" i="1" s="1"/>
  <c r="E28" i="1" s="1"/>
  <c r="E27" i="1" s="1"/>
  <c r="E24" i="1" s="1"/>
  <c r="E23" i="1" s="1"/>
  <c r="F31" i="1"/>
  <c r="E22" i="1" l="1"/>
  <c r="E21" i="1" s="1"/>
  <c r="E20" i="1" s="1"/>
  <c r="E19" i="1" s="1"/>
  <c r="F23" i="1"/>
  <c r="E18" i="1" l="1"/>
  <c r="E17" i="1" s="1"/>
  <c r="F19" i="1"/>
  <c r="E16" i="1" l="1"/>
  <c r="E15" i="1" s="1"/>
  <c r="F17" i="1"/>
  <c r="E14" i="1" l="1"/>
  <c r="E13" i="1" s="1"/>
  <c r="E12" i="1" s="1"/>
  <c r="E11" i="1" s="1"/>
  <c r="E10" i="1" s="1"/>
  <c r="F15" i="1"/>
  <c r="F10" i="1" l="1"/>
  <c r="E9" i="1"/>
  <c r="F9" i="1" l="1"/>
  <c r="E41" i="1"/>
  <c r="F41" i="1" l="1"/>
  <c r="E50" i="1"/>
  <c r="F50" i="1" s="1"/>
</calcChain>
</file>

<file path=xl/sharedStrings.xml><?xml version="1.0" encoding="utf-8"?>
<sst xmlns="http://schemas.openxmlformats.org/spreadsheetml/2006/main" count="378" uniqueCount="135">
  <si>
    <t>ATTACHMENT A1</t>
  </si>
  <si>
    <t>Hawaii Convention Center ("HCC")</t>
  </si>
  <si>
    <t>SLATE TILE REPLACEMENT</t>
  </si>
  <si>
    <t>CONSTRUCTION PHASE - COST SUMMARY</t>
  </si>
  <si>
    <t xml:space="preserve">FIRM NAME:  </t>
  </si>
  <si>
    <t>TOTAL</t>
  </si>
  <si>
    <t>CSI CODE</t>
  </si>
  <si>
    <t>DESCRIPTION</t>
  </si>
  <si>
    <t>TOTAL PROJECT COST</t>
  </si>
  <si>
    <t>DIRECT COST TOTAL</t>
  </si>
  <si>
    <t>01 00 00</t>
  </si>
  <si>
    <t>General Requirements</t>
  </si>
  <si>
    <t>01 50 00</t>
  </si>
  <si>
    <t xml:space="preserve">Temporary Facilities and Controls </t>
  </si>
  <si>
    <t>01 56 23</t>
  </si>
  <si>
    <t>Temporary Barricades</t>
  </si>
  <si>
    <t>Temporary Barricade Graphics</t>
  </si>
  <si>
    <t>IF APPLICABLE - REVISE THIS SECTION</t>
  </si>
  <si>
    <t>02 00 00</t>
  </si>
  <si>
    <t>Existing Conditions</t>
  </si>
  <si>
    <t>02 41 00</t>
  </si>
  <si>
    <t>Demolition</t>
  </si>
  <si>
    <t>03 00 00</t>
  </si>
  <si>
    <t>Concrete</t>
  </si>
  <si>
    <t>03 36 50</t>
  </si>
  <si>
    <t>Concrete Restoration</t>
  </si>
  <si>
    <t>07 00 00</t>
  </si>
  <si>
    <t>Thermal and Moisture Protection</t>
  </si>
  <si>
    <t>07 14 16</t>
  </si>
  <si>
    <t>Cold Fluid-Applied Waterproofing</t>
  </si>
  <si>
    <t>07 92 00</t>
  </si>
  <si>
    <t>Joint Sealants</t>
  </si>
  <si>
    <t>09 00 00</t>
  </si>
  <si>
    <t>Finishes</t>
  </si>
  <si>
    <t>09 28 13</t>
  </si>
  <si>
    <t>Cementitious Backing Boards</t>
  </si>
  <si>
    <t>09 30 00</t>
  </si>
  <si>
    <t>Tiling</t>
  </si>
  <si>
    <t>09 90 00</t>
  </si>
  <si>
    <t>09 96 56</t>
  </si>
  <si>
    <t>Epoxy Coatings</t>
  </si>
  <si>
    <t>Allowance</t>
  </si>
  <si>
    <t>GENERAL CONDITIONS TOTAL</t>
  </si>
  <si>
    <t>General Conditions</t>
  </si>
  <si>
    <t>FEE TOTAL (Based on Construction Cost including General Conditions)</t>
  </si>
  <si>
    <t>Design/Builder's Fee (Overhead &amp; Profit)</t>
  </si>
  <si>
    <t>SUBTOTAL CONSTRUCTION COSTS</t>
  </si>
  <si>
    <t xml:space="preserve"> </t>
  </si>
  <si>
    <t>OTHER INDIRECTS TOTAL (No fees on these costs)</t>
  </si>
  <si>
    <t>Construction Contingency on Construction Cost of the Work</t>
  </si>
  <si>
    <t>Commercial General Liability Insurance</t>
  </si>
  <si>
    <r>
      <t xml:space="preserve">Other Insurances </t>
    </r>
    <r>
      <rPr>
        <b/>
        <sz val="11"/>
        <rFont val="Aptos Narrow"/>
        <family val="2"/>
        <scheme val="minor"/>
      </rPr>
      <t>if applicable</t>
    </r>
    <r>
      <rPr>
        <sz val="11"/>
        <rFont val="Aptos Narrow"/>
        <family val="2"/>
        <scheme val="minor"/>
      </rPr>
      <t xml:space="preserve"> (pollution liability, etc.) </t>
    </r>
    <r>
      <rPr>
        <b/>
        <sz val="11"/>
        <rFont val="Aptos Narrow"/>
        <family val="2"/>
        <scheme val="minor"/>
      </rPr>
      <t>IDENTIFY WHAT INSURANCE IS INCLUDED</t>
    </r>
  </si>
  <si>
    <t>Contractor Payment &amp; Performance Bond(s)</t>
  </si>
  <si>
    <r>
      <t>Design-Builder's Fee on Self Perform Work out of Competition,</t>
    </r>
    <r>
      <rPr>
        <b/>
        <sz val="11"/>
        <rFont val="Aptos Narrow"/>
        <family val="2"/>
        <scheme val="minor"/>
      </rPr>
      <t xml:space="preserve"> IF APPLICABLE</t>
    </r>
  </si>
  <si>
    <t>ALL Permits/Plan Review Fee/Use Tax - (ALLOWANCE)</t>
  </si>
  <si>
    <t>TOTAL CONSTRUCTION COSTS</t>
  </si>
  <si>
    <t xml:space="preserve">ALTERNATES (NOT INCLUDED IN DIRECT WORK OR PRICING ABOVE) </t>
  </si>
  <si>
    <t>1</t>
  </si>
  <si>
    <t>2</t>
  </si>
  <si>
    <t>3</t>
  </si>
  <si>
    <t>4</t>
  </si>
  <si>
    <t xml:space="preserve">NOTES: </t>
  </si>
  <si>
    <t>Provide the actual % Rate for Insurance/Bond/Fee above directly in the description.</t>
  </si>
  <si>
    <t xml:space="preserve">Performance and Payment Bonds are required by Design/Builder. </t>
  </si>
  <si>
    <t>Return Attachment A1 in electronic format. Do not convert to PDF.</t>
  </si>
  <si>
    <t>Alternates must include Rough Order of Magnitude Pricing inclusive of all costs including Direct, General Conditions, Fee, and Indirect Costs.</t>
  </si>
  <si>
    <t>ATTACHMENT C1 - CONSTRUCTION RATES</t>
  </si>
  <si>
    <t>2025 (Actual)</t>
  </si>
  <si>
    <t>2026 Rates (Estimate)</t>
  </si>
  <si>
    <t>ITEM NO.</t>
  </si>
  <si>
    <t>SALARIED STAFF POSITION (PRECON)</t>
  </si>
  <si>
    <t>BASE HOURLY LABOR RATE</t>
  </si>
  <si>
    <t>BURDEN RATE %</t>
  </si>
  <si>
    <t>BILLABLE HOURLY RATE</t>
  </si>
  <si>
    <t>TIME AND HALF HOURLY RATE</t>
  </si>
  <si>
    <t>DOUBLE TIME HOURLY RATE</t>
  </si>
  <si>
    <t>Officers of the Company (included in fee)</t>
  </si>
  <si>
    <t>---</t>
  </si>
  <si>
    <t>Project Executive (included in fee)</t>
  </si>
  <si>
    <t>Sr. Preconstruction Manager</t>
  </si>
  <si>
    <t>Preconstruction Manager</t>
  </si>
  <si>
    <t>Sr. Estimator</t>
  </si>
  <si>
    <t>Estimator</t>
  </si>
  <si>
    <t>Sr. Project Manager</t>
  </si>
  <si>
    <t>Project Manager</t>
  </si>
  <si>
    <t xml:space="preserve">Sr. Project Engineer </t>
  </si>
  <si>
    <t xml:space="preserve">Project Engineer </t>
  </si>
  <si>
    <t xml:space="preserve">Assistant Engineer </t>
  </si>
  <si>
    <t>Senior Project Superintendent</t>
  </si>
  <si>
    <t xml:space="preserve">Project Superintendent </t>
  </si>
  <si>
    <t>Assistant Superintendent</t>
  </si>
  <si>
    <t>Field Engineer</t>
  </si>
  <si>
    <t>MEP Coordinator</t>
  </si>
  <si>
    <t>Administrative Support</t>
  </si>
  <si>
    <t>Project Specific Accounting</t>
  </si>
  <si>
    <t>Scheduling</t>
  </si>
  <si>
    <t>3D Modeling/BIM</t>
  </si>
  <si>
    <t>[enter other staff positions]</t>
  </si>
  <si>
    <t>SALARIED STAFF POSITION (ON-SITE)</t>
  </si>
  <si>
    <t>Assistant Project Manager</t>
  </si>
  <si>
    <t>Sr. Project Engineer</t>
  </si>
  <si>
    <t>Senior/General Superintendent</t>
  </si>
  <si>
    <t>Safety Director</t>
  </si>
  <si>
    <t>Safety Personnel</t>
  </si>
  <si>
    <t>Quality Control Personnel</t>
  </si>
  <si>
    <t>Project Estimator (on site)</t>
  </si>
  <si>
    <t>CRAFT PERSONNEL POSITION</t>
  </si>
  <si>
    <t>HOURLY LABOR RATE</t>
  </si>
  <si>
    <t>TOTAL HOURLY RATE W/BURDEN</t>
  </si>
  <si>
    <t>Carpenter Foreman</t>
  </si>
  <si>
    <t xml:space="preserve">Carpenter  </t>
  </si>
  <si>
    <t>Labor Foreman</t>
  </si>
  <si>
    <t>Laborer</t>
  </si>
  <si>
    <t>Hoist / Elevator Operator</t>
  </si>
  <si>
    <t>Crane Operator</t>
  </si>
  <si>
    <t>[enter other positions]</t>
  </si>
  <si>
    <t xml:space="preserve">Provide the applicable rates and labor burden as a percentage for the staff positions listed above. Do not use a blended rate, use actual burden rates per title. </t>
  </si>
  <si>
    <t xml:space="preserve">The General Conditions estimate for Staff should take into consideration the duration of the Project.  Therefore, the staff costs carried forward in Attachment B should represent a blended rate for the duration of the Project. </t>
  </si>
  <si>
    <t xml:space="preserve">Add any staff positions and applicable rates for individuals not included here that are proposed on the project. </t>
  </si>
  <si>
    <t>No fee markups (overhead or profit, bonuses, phones, computers or vehicle allowances, etc.) are allowed within these rates.</t>
  </si>
  <si>
    <t>Rates above are subject to pre-audit.</t>
  </si>
  <si>
    <t xml:space="preserve">For Salaried Individuals, Premium Time is not allowed. </t>
  </si>
  <si>
    <t>Return Attachment C in electronic format. Do not convert to PDF.</t>
  </si>
  <si>
    <t>Please treat this proprietary information as confidential and privileged material which is intended for the sole viewing of the recipient.  Any other distribution is strictly prohibited.</t>
  </si>
  <si>
    <t xml:space="preserve">UNIT PRICES (NOT INCLUDED IN DIRECT WORK OR PRICING ABOVE) </t>
  </si>
  <si>
    <t xml:space="preserve">Stop Work Cost Per Day (Unused Balance of Allowance to be returned upon Project Completion) </t>
  </si>
  <si>
    <t xml:space="preserve">Pricing for complete removal, replacement and sealing to isolated 100 SF section of slate tile above base scope. </t>
  </si>
  <si>
    <t>ea</t>
  </si>
  <si>
    <t>09 29 00</t>
  </si>
  <si>
    <t>Tile Grout</t>
  </si>
  <si>
    <t>Tile Sealant</t>
  </si>
  <si>
    <t xml:space="preserve">10 Stop Work Days (Unused Balance of Allowance to be returned upon Project Completion) </t>
  </si>
  <si>
    <t xml:space="preserve">Premium Time  (Unused Balance of Allowance to be returned upon Project Completion) </t>
  </si>
  <si>
    <t xml:space="preserve">Stone Base Procurement/Manufacturing  
(Unused Balance of Allowance to be returned upon Project Completion) </t>
  </si>
  <si>
    <t>Painting and Coating
(Stone Base Sealant)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</si>
</sst>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5"/>
      <color indexed="8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sz val="15"/>
      <name val="Aptos Narrow"/>
      <family val="2"/>
      <scheme val="minor"/>
    </font>
    <font>
      <sz val="20"/>
      <color theme="1"/>
      <name val="Arial Narrow"/>
      <family val="2"/>
    </font>
    <font>
      <b/>
      <sz val="15"/>
      <color indexed="8"/>
      <name val="Calibri Light"/>
      <family val="2"/>
    </font>
    <font>
      <sz val="15"/>
      <color theme="1"/>
      <name val="Calibri Light"/>
      <family val="2"/>
    </font>
    <font>
      <sz val="15"/>
      <name val="Calibri Light"/>
      <family val="2"/>
    </font>
    <font>
      <b/>
      <sz val="11"/>
      <name val="Aptos Narrow"/>
      <family val="2"/>
      <scheme val="minor"/>
    </font>
    <font>
      <b/>
      <sz val="12"/>
      <name val="Tahoma"/>
      <family val="2"/>
    </font>
    <font>
      <sz val="11"/>
      <name val="Tahoma"/>
      <family val="2"/>
    </font>
    <font>
      <b/>
      <sz val="11"/>
      <color indexed="9"/>
      <name val="Aptos Narrow"/>
      <family val="2"/>
      <scheme val="minor"/>
    </font>
    <font>
      <b/>
      <sz val="11"/>
      <name val="Tahoma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b/>
      <u/>
      <sz val="1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0" tint="-0.49998474074526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6">
    <xf numFmtId="0" fontId="0" fillId="0" borderId="0" xfId="0"/>
    <xf numFmtId="49" fontId="3" fillId="0" borderId="1" xfId="2" applyNumberFormat="1" applyFont="1" applyBorder="1"/>
    <xf numFmtId="0" fontId="4" fillId="0" borderId="2" xfId="2" applyFont="1" applyBorder="1"/>
    <xf numFmtId="0" fontId="4" fillId="0" borderId="0" xfId="2" applyFont="1"/>
    <xf numFmtId="0" fontId="5" fillId="0" borderId="2" xfId="2" applyFont="1" applyBorder="1"/>
    <xf numFmtId="49" fontId="6" fillId="0" borderId="0" xfId="2" applyNumberFormat="1" applyFont="1"/>
    <xf numFmtId="49" fontId="3" fillId="0" borderId="0" xfId="2" applyNumberFormat="1" applyFont="1"/>
    <xf numFmtId="0" fontId="5" fillId="0" borderId="0" xfId="2" applyFont="1"/>
    <xf numFmtId="49" fontId="7" fillId="0" borderId="0" xfId="2" applyNumberFormat="1" applyFont="1"/>
    <xf numFmtId="0" fontId="8" fillId="0" borderId="0" xfId="2" applyFont="1"/>
    <xf numFmtId="0" fontId="9" fillId="0" borderId="0" xfId="2" applyFont="1"/>
    <xf numFmtId="0" fontId="10" fillId="0" borderId="0" xfId="2" applyFont="1" applyAlignment="1">
      <alignment vertical="center"/>
    </xf>
    <xf numFmtId="0" fontId="11" fillId="0" borderId="0" xfId="2" applyFont="1"/>
    <xf numFmtId="14" fontId="10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3" xfId="2" applyFont="1" applyBorder="1" applyAlignment="1">
      <alignment horizontal="center" vertical="center" wrapText="1"/>
    </xf>
    <xf numFmtId="0" fontId="12" fillId="0" borderId="0" xfId="2" applyFont="1"/>
    <xf numFmtId="0" fontId="13" fillId="2" borderId="4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 wrapText="1"/>
    </xf>
    <xf numFmtId="164" fontId="13" fillId="2" borderId="7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44" fontId="10" fillId="0" borderId="4" xfId="1" applyFont="1" applyFill="1" applyBorder="1"/>
    <xf numFmtId="49" fontId="15" fillId="0" borderId="3" xfId="2" applyNumberFormat="1" applyFont="1" applyBorder="1" applyAlignment="1">
      <alignment horizontal="center" vertical="center"/>
    </xf>
    <xf numFmtId="0" fontId="15" fillId="4" borderId="3" xfId="2" applyFont="1" applyFill="1" applyBorder="1" applyAlignment="1">
      <alignment vertical="center" wrapText="1"/>
    </xf>
    <xf numFmtId="0" fontId="15" fillId="0" borderId="4" xfId="2" applyFont="1" applyBorder="1" applyAlignment="1">
      <alignment vertical="center" wrapText="1"/>
    </xf>
    <xf numFmtId="9" fontId="15" fillId="3" borderId="3" xfId="1" applyNumberFormat="1" applyFont="1" applyFill="1" applyBorder="1" applyAlignment="1">
      <alignment horizontal="center" vertical="center"/>
    </xf>
    <xf numFmtId="164" fontId="15" fillId="3" borderId="3" xfId="1" applyNumberFormat="1" applyFont="1" applyFill="1" applyBorder="1" applyAlignment="1">
      <alignment vertical="center"/>
    </xf>
    <xf numFmtId="0" fontId="15" fillId="4" borderId="3" xfId="2" applyFont="1" applyFill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0" xfId="2" applyFont="1" applyAlignment="1">
      <alignment vertical="center"/>
    </xf>
    <xf numFmtId="49" fontId="10" fillId="5" borderId="3" xfId="2" applyNumberFormat="1" applyFont="1" applyFill="1" applyBorder="1" applyAlignment="1">
      <alignment horizontal="center" vertical="center"/>
    </xf>
    <xf numFmtId="0" fontId="10" fillId="5" borderId="3" xfId="2" applyFont="1" applyFill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9" fontId="15" fillId="5" borderId="3" xfId="1" applyNumberFormat="1" applyFont="1" applyFill="1" applyBorder="1" applyAlignment="1">
      <alignment horizontal="center" vertical="center"/>
    </xf>
    <xf numFmtId="0" fontId="14" fillId="0" borderId="0" xfId="2" applyFont="1"/>
    <xf numFmtId="0" fontId="15" fillId="4" borderId="3" xfId="2" applyFont="1" applyFill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9" fontId="15" fillId="4" borderId="3" xfId="1" applyNumberFormat="1" applyFont="1" applyFill="1" applyBorder="1" applyAlignment="1">
      <alignment horizontal="center" vertical="center"/>
    </xf>
    <xf numFmtId="164" fontId="15" fillId="4" borderId="3" xfId="1" applyNumberFormat="1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0" borderId="4" xfId="2" applyFont="1" applyBorder="1" applyAlignment="1">
      <alignment vertical="center"/>
    </xf>
    <xf numFmtId="10" fontId="15" fillId="4" borderId="3" xfId="2" applyNumberFormat="1" applyFont="1" applyFill="1" applyBorder="1" applyAlignment="1">
      <alignment vertical="center"/>
    </xf>
    <xf numFmtId="10" fontId="15" fillId="0" borderId="4" xfId="2" applyNumberFormat="1" applyFont="1" applyBorder="1" applyAlignment="1">
      <alignment vertical="center"/>
    </xf>
    <xf numFmtId="0" fontId="13" fillId="2" borderId="3" xfId="2" applyFont="1" applyFill="1" applyBorder="1" applyAlignment="1">
      <alignment horizontal="left" vertical="center"/>
    </xf>
    <xf numFmtId="0" fontId="13" fillId="0" borderId="4" xfId="2" applyFont="1" applyBorder="1" applyAlignment="1">
      <alignment horizontal="left" vertical="center"/>
    </xf>
    <xf numFmtId="9" fontId="13" fillId="2" borderId="3" xfId="1" applyNumberFormat="1" applyFont="1" applyFill="1" applyBorder="1" applyAlignment="1">
      <alignment horizontal="center" vertical="center"/>
    </xf>
    <xf numFmtId="10" fontId="15" fillId="0" borderId="3" xfId="2" applyNumberFormat="1" applyFont="1" applyBorder="1" applyAlignment="1">
      <alignment vertical="center"/>
    </xf>
    <xf numFmtId="49" fontId="15" fillId="3" borderId="3" xfId="2" applyNumberFormat="1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left" vertical="center" wrapText="1"/>
    </xf>
    <xf numFmtId="10" fontId="15" fillId="3" borderId="3" xfId="2" applyNumberFormat="1" applyFont="1" applyFill="1" applyBorder="1" applyAlignment="1">
      <alignment vertical="center"/>
    </xf>
    <xf numFmtId="0" fontId="12" fillId="3" borderId="0" xfId="2" applyFont="1" applyFill="1"/>
    <xf numFmtId="49" fontId="15" fillId="0" borderId="9" xfId="2" applyNumberFormat="1" applyFont="1" applyBorder="1" applyAlignment="1">
      <alignment horizontal="center" vertical="center"/>
    </xf>
    <xf numFmtId="49" fontId="10" fillId="5" borderId="10" xfId="2" applyNumberFormat="1" applyFont="1" applyFill="1" applyBorder="1" applyAlignment="1">
      <alignment horizontal="center" vertical="center"/>
    </xf>
    <xf numFmtId="0" fontId="10" fillId="5" borderId="10" xfId="2" applyFont="1" applyFill="1" applyBorder="1" applyAlignment="1">
      <alignment horizontal="left" vertical="center" wrapText="1"/>
    </xf>
    <xf numFmtId="164" fontId="10" fillId="5" borderId="10" xfId="1" applyNumberFormat="1" applyFont="1" applyFill="1" applyBorder="1" applyAlignment="1">
      <alignment vertical="center"/>
    </xf>
    <xf numFmtId="9" fontId="15" fillId="5" borderId="10" xfId="1" applyNumberFormat="1" applyFont="1" applyFill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49" fontId="15" fillId="0" borderId="3" xfId="2" applyNumberFormat="1" applyFont="1" applyBorder="1" applyAlignment="1">
      <alignment vertical="center" wrapText="1"/>
    </xf>
    <xf numFmtId="0" fontId="16" fillId="0" borderId="3" xfId="2" applyFont="1" applyBorder="1" applyAlignment="1">
      <alignment vertical="center" wrapText="1"/>
    </xf>
    <xf numFmtId="49" fontId="15" fillId="0" borderId="3" xfId="2" applyNumberFormat="1" applyFont="1" applyBorder="1" applyAlignment="1">
      <alignment vertical="center"/>
    </xf>
    <xf numFmtId="0" fontId="10" fillId="4" borderId="11" xfId="2" applyFont="1" applyFill="1" applyBorder="1" applyAlignment="1">
      <alignment vertical="center"/>
    </xf>
    <xf numFmtId="0" fontId="10" fillId="4" borderId="0" xfId="2" applyFont="1" applyFill="1" applyAlignment="1">
      <alignment vertical="center"/>
    </xf>
    <xf numFmtId="0" fontId="15" fillId="4" borderId="3" xfId="2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4" borderId="13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2" fillId="0" borderId="0" xfId="2"/>
    <xf numFmtId="0" fontId="18" fillId="4" borderId="0" xfId="2" applyFont="1" applyFill="1" applyAlignment="1">
      <alignment horizontal="left"/>
    </xf>
    <xf numFmtId="0" fontId="18" fillId="4" borderId="0" xfId="2" applyFont="1" applyFill="1" applyAlignment="1">
      <alignment horizontal="center"/>
    </xf>
    <xf numFmtId="49" fontId="18" fillId="0" borderId="0" xfId="2" applyNumberFormat="1" applyFont="1" applyAlignment="1">
      <alignment horizontal="left"/>
    </xf>
    <xf numFmtId="0" fontId="18" fillId="0" borderId="0" xfId="2" applyFont="1" applyAlignment="1">
      <alignment horizontal="center"/>
    </xf>
    <xf numFmtId="14" fontId="18" fillId="4" borderId="0" xfId="2" applyNumberFormat="1" applyFont="1" applyFill="1" applyAlignment="1">
      <alignment horizontal="left"/>
    </xf>
    <xf numFmtId="14" fontId="18" fillId="4" borderId="0" xfId="2" applyNumberFormat="1" applyFont="1" applyFill="1" applyAlignment="1">
      <alignment horizontal="center"/>
    </xf>
    <xf numFmtId="0" fontId="20" fillId="2" borderId="10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/>
    </xf>
    <xf numFmtId="0" fontId="19" fillId="4" borderId="3" xfId="2" applyFont="1" applyFill="1" applyBorder="1"/>
    <xf numFmtId="0" fontId="18" fillId="6" borderId="3" xfId="2" quotePrefix="1" applyFont="1" applyFill="1" applyBorder="1" applyAlignment="1">
      <alignment horizontal="center" wrapText="1"/>
    </xf>
    <xf numFmtId="0" fontId="18" fillId="4" borderId="3" xfId="2" quotePrefix="1" applyFont="1" applyFill="1" applyBorder="1" applyAlignment="1">
      <alignment horizontal="center" wrapText="1"/>
    </xf>
    <xf numFmtId="9" fontId="18" fillId="4" borderId="3" xfId="3" quotePrefix="1" applyFont="1" applyFill="1" applyBorder="1" applyAlignment="1">
      <alignment horizontal="center" wrapText="1"/>
    </xf>
    <xf numFmtId="0" fontId="19" fillId="0" borderId="3" xfId="2" applyFont="1" applyBorder="1"/>
    <xf numFmtId="44" fontId="19" fillId="4" borderId="3" xfId="1" applyFont="1" applyFill="1" applyBorder="1" applyAlignment="1">
      <alignment horizontal="center"/>
    </xf>
    <xf numFmtId="9" fontId="19" fillId="4" borderId="3" xfId="3" applyFont="1" applyFill="1" applyBorder="1" applyAlignment="1">
      <alignment horizontal="center"/>
    </xf>
    <xf numFmtId="0" fontId="19" fillId="4" borderId="3" xfId="2" applyFont="1" applyFill="1" applyBorder="1" applyAlignment="1">
      <alignment horizontal="left"/>
    </xf>
    <xf numFmtId="0" fontId="19" fillId="7" borderId="3" xfId="2" applyFont="1" applyFill="1" applyBorder="1" applyAlignment="1">
      <alignment horizontal="center"/>
    </xf>
    <xf numFmtId="0" fontId="20" fillId="2" borderId="3" xfId="2" applyFont="1" applyFill="1" applyBorder="1" applyAlignment="1">
      <alignment vertical="center"/>
    </xf>
    <xf numFmtId="0" fontId="20" fillId="2" borderId="3" xfId="2" applyFont="1" applyFill="1" applyBorder="1" applyAlignment="1">
      <alignment horizontal="center" wrapText="1"/>
    </xf>
    <xf numFmtId="0" fontId="19" fillId="4" borderId="0" xfId="2" applyFont="1" applyFill="1" applyAlignment="1">
      <alignment horizontal="center"/>
    </xf>
    <xf numFmtId="0" fontId="18" fillId="4" borderId="0" xfId="2" applyFont="1" applyFill="1"/>
    <xf numFmtId="0" fontId="19" fillId="0" borderId="0" xfId="2" applyFont="1"/>
    <xf numFmtId="0" fontId="19" fillId="4" borderId="0" xfId="2" applyFont="1" applyFill="1" applyAlignment="1">
      <alignment horizontal="center" vertical="top"/>
    </xf>
    <xf numFmtId="0" fontId="19" fillId="4" borderId="0" xfId="2" applyFont="1" applyFill="1" applyAlignment="1">
      <alignment horizontal="left" vertical="top"/>
    </xf>
    <xf numFmtId="0" fontId="15" fillId="4" borderId="3" xfId="2" applyFont="1" applyFill="1" applyBorder="1" applyAlignment="1">
      <alignment horizontal="left" vertical="center" wrapText="1" indent="1"/>
    </xf>
    <xf numFmtId="49" fontId="10" fillId="0" borderId="3" xfId="2" applyNumberFormat="1" applyFont="1" applyBorder="1" applyAlignment="1">
      <alignment horizontal="center" vertical="center"/>
    </xf>
    <xf numFmtId="0" fontId="10" fillId="4" borderId="3" xfId="2" applyFont="1" applyFill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9" fontId="10" fillId="3" borderId="3" xfId="1" applyNumberFormat="1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vertical="center"/>
    </xf>
    <xf numFmtId="0" fontId="15" fillId="4" borderId="3" xfId="2" applyFont="1" applyFill="1" applyBorder="1" applyAlignment="1">
      <alignment horizontal="left" vertical="center" indent="1"/>
    </xf>
    <xf numFmtId="0" fontId="1" fillId="4" borderId="3" xfId="2" applyFont="1" applyFill="1" applyBorder="1" applyAlignment="1">
      <alignment horizontal="left" vertical="center" indent="1"/>
    </xf>
    <xf numFmtId="0" fontId="17" fillId="3" borderId="3" xfId="2" applyFont="1" applyFill="1" applyBorder="1" applyAlignment="1">
      <alignment vertical="center"/>
    </xf>
    <xf numFmtId="0" fontId="15" fillId="4" borderId="3" xfId="2" applyFont="1" applyFill="1" applyBorder="1" applyAlignment="1">
      <alignment horizontal="left" vertical="center"/>
    </xf>
    <xf numFmtId="44" fontId="10" fillId="3" borderId="3" xfId="1" applyFont="1" applyFill="1" applyBorder="1" applyAlignment="1">
      <alignment vertical="center"/>
    </xf>
    <xf numFmtId="44" fontId="15" fillId="3" borderId="3" xfId="1" applyFont="1" applyFill="1" applyBorder="1" applyAlignment="1">
      <alignment vertical="center"/>
    </xf>
    <xf numFmtId="44" fontId="10" fillId="5" borderId="3" xfId="1" applyFont="1" applyFill="1" applyBorder="1" applyAlignment="1">
      <alignment vertical="center"/>
    </xf>
    <xf numFmtId="44" fontId="15" fillId="4" borderId="3" xfId="1" applyFont="1" applyFill="1" applyBorder="1" applyAlignment="1">
      <alignment vertical="center"/>
    </xf>
    <xf numFmtId="44" fontId="15" fillId="4" borderId="3" xfId="1" applyFont="1" applyFill="1" applyBorder="1" applyAlignment="1">
      <alignment horizontal="left" vertical="center" wrapText="1"/>
    </xf>
    <xf numFmtId="44" fontId="13" fillId="2" borderId="3" xfId="1" applyFont="1" applyFill="1" applyBorder="1" applyAlignment="1">
      <alignment horizontal="left" vertical="center"/>
    </xf>
    <xf numFmtId="44" fontId="10" fillId="8" borderId="8" xfId="1" applyFont="1" applyFill="1" applyBorder="1"/>
    <xf numFmtId="0" fontId="22" fillId="0" borderId="0" xfId="2" applyFont="1" applyAlignment="1">
      <alignment horizontal="center" wrapText="1"/>
    </xf>
    <xf numFmtId="0" fontId="19" fillId="4" borderId="0" xfId="2" applyFont="1" applyFill="1" applyAlignment="1">
      <alignment horizontal="left" vertical="top"/>
    </xf>
    <xf numFmtId="0" fontId="21" fillId="4" borderId="0" xfId="2" applyFont="1" applyFill="1" applyAlignment="1">
      <alignment horizontal="left" vertical="top"/>
    </xf>
    <xf numFmtId="0" fontId="19" fillId="4" borderId="0" xfId="2" applyFont="1" applyFill="1" applyAlignment="1">
      <alignment horizontal="left" vertical="top" wrapText="1"/>
    </xf>
    <xf numFmtId="0" fontId="18" fillId="4" borderId="14" xfId="2" applyFont="1" applyFill="1" applyBorder="1" applyAlignment="1">
      <alignment horizontal="left"/>
    </xf>
    <xf numFmtId="0" fontId="18" fillId="4" borderId="12" xfId="2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4" borderId="16" xfId="2" applyFont="1" applyFill="1" applyBorder="1" applyAlignment="1">
      <alignment horizontal="center"/>
    </xf>
    <xf numFmtId="0" fontId="18" fillId="4" borderId="0" xfId="2" applyFont="1" applyFill="1" applyAlignment="1">
      <alignment horizontal="left"/>
    </xf>
  </cellXfs>
  <cellStyles count="4">
    <cellStyle name="Currency" xfId="1" builtinId="4"/>
    <cellStyle name="Normal" xfId="0" builtinId="0"/>
    <cellStyle name="Normal 2" xfId="2" xr:uid="{299A9053-4995-49A2-8259-1133558E6630}"/>
    <cellStyle name="Percent 2" xfId="3" xr:uid="{2BB2DDF5-1AFA-461D-AF2A-893A13E45D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3F0A-2836-4406-A828-77218A745532}">
  <sheetPr>
    <pageSetUpPr fitToPage="1"/>
  </sheetPr>
  <dimension ref="A1:F67"/>
  <sheetViews>
    <sheetView tabSelected="1" view="pageBreakPreview" zoomScaleNormal="100" zoomScaleSheetLayoutView="100" workbookViewId="0">
      <selection activeCell="B29" sqref="B29"/>
    </sheetView>
  </sheetViews>
  <sheetFormatPr defaultColWidth="9.140625" defaultRowHeight="15" x14ac:dyDescent="0.2"/>
  <cols>
    <col min="1" max="1" width="10.7109375" style="32" customWidth="1"/>
    <col min="2" max="2" width="83.42578125" style="32" customWidth="1"/>
    <col min="3" max="3" width="9.140625" style="32" customWidth="1"/>
    <col min="4" max="4" width="3" style="32" customWidth="1"/>
    <col min="5" max="5" width="38.28515625" style="32" customWidth="1"/>
    <col min="6" max="6" width="16.85546875" style="32" bestFit="1" customWidth="1"/>
    <col min="7" max="16384" width="9.140625" style="16"/>
  </cols>
  <sheetData>
    <row r="1" spans="1:6" s="5" customFormat="1" ht="18.95" customHeight="1" x14ac:dyDescent="0.35">
      <c r="A1" s="1" t="s">
        <v>0</v>
      </c>
      <c r="B1" s="2"/>
      <c r="C1" s="2"/>
      <c r="D1" s="3"/>
      <c r="E1" s="4"/>
      <c r="F1" s="4"/>
    </row>
    <row r="2" spans="1:6" s="5" customFormat="1" ht="16.149999999999999" customHeight="1" x14ac:dyDescent="0.35">
      <c r="A2" s="6" t="s">
        <v>1</v>
      </c>
      <c r="B2" s="3"/>
      <c r="C2" s="3"/>
      <c r="D2" s="3"/>
      <c r="E2" s="7"/>
      <c r="F2" s="7"/>
    </row>
    <row r="3" spans="1:6" s="5" customFormat="1" ht="16.899999999999999" customHeight="1" x14ac:dyDescent="0.35">
      <c r="A3" s="6" t="s">
        <v>2</v>
      </c>
      <c r="B3" s="3"/>
      <c r="C3" s="3"/>
      <c r="D3" s="3"/>
      <c r="E3" s="7"/>
      <c r="F3" s="7"/>
    </row>
    <row r="4" spans="1:6" s="5" customFormat="1" ht="19.149999999999999" customHeight="1" x14ac:dyDescent="0.35">
      <c r="A4" s="8"/>
      <c r="B4" s="9"/>
      <c r="C4" s="9"/>
      <c r="D4" s="9"/>
      <c r="E4" s="10"/>
      <c r="F4" s="10"/>
    </row>
    <row r="5" spans="1:6" s="12" customFormat="1" x14ac:dyDescent="0.2">
      <c r="A5" s="11" t="s">
        <v>3</v>
      </c>
      <c r="B5" s="11"/>
      <c r="C5" s="11"/>
      <c r="D5" s="11"/>
      <c r="E5" s="11"/>
      <c r="F5" s="11"/>
    </row>
    <row r="6" spans="1:6" s="12" customFormat="1" x14ac:dyDescent="0.2">
      <c r="A6" s="13"/>
      <c r="B6" s="13"/>
      <c r="C6" s="13"/>
      <c r="D6" s="13"/>
      <c r="E6" s="13"/>
      <c r="F6" s="13"/>
    </row>
    <row r="7" spans="1:6" ht="45.75" customHeight="1" x14ac:dyDescent="0.2">
      <c r="A7" s="11" t="s">
        <v>4</v>
      </c>
      <c r="B7" s="11"/>
      <c r="C7" s="14"/>
      <c r="D7" s="14"/>
      <c r="E7" s="15" t="s">
        <v>5</v>
      </c>
      <c r="F7" s="11"/>
    </row>
    <row r="8" spans="1:6" s="23" customFormat="1" ht="49.5" customHeight="1" x14ac:dyDescent="0.2">
      <c r="A8" s="17" t="s">
        <v>6</v>
      </c>
      <c r="B8" s="18" t="s">
        <v>7</v>
      </c>
      <c r="C8" s="19"/>
      <c r="D8" s="20"/>
      <c r="E8" s="21"/>
      <c r="F8" s="22" t="s">
        <v>8</v>
      </c>
    </row>
    <row r="9" spans="1:6" x14ac:dyDescent="0.25">
      <c r="A9" s="115"/>
      <c r="B9" s="115" t="s">
        <v>9</v>
      </c>
      <c r="C9" s="115"/>
      <c r="D9" s="24"/>
      <c r="E9" s="115">
        <f>SUM(E10,E15,E17,E19,E23,E31,E32)</f>
        <v>0</v>
      </c>
      <c r="F9" s="115">
        <f>IF(E9=0,,E9/$E$50)</f>
        <v>0</v>
      </c>
    </row>
    <row r="10" spans="1:6" x14ac:dyDescent="0.2">
      <c r="A10" s="100" t="s">
        <v>10</v>
      </c>
      <c r="B10" s="101" t="s">
        <v>11</v>
      </c>
      <c r="C10" s="101"/>
      <c r="D10" s="102"/>
      <c r="E10" s="109">
        <f>SUM(E11:E14)</f>
        <v>0</v>
      </c>
      <c r="F10" s="103">
        <f>IF(E10=0,,E10/$E$50)</f>
        <v>0</v>
      </c>
    </row>
    <row r="11" spans="1:6" x14ac:dyDescent="0.2">
      <c r="A11" s="25" t="s">
        <v>12</v>
      </c>
      <c r="B11" s="99" t="s">
        <v>13</v>
      </c>
      <c r="C11" s="101"/>
      <c r="D11" s="102"/>
      <c r="E11" s="109">
        <f t="shared" ref="E11:E33" si="0">SUM(E12:E15)</f>
        <v>0</v>
      </c>
      <c r="F11" s="103"/>
    </row>
    <row r="12" spans="1:6" x14ac:dyDescent="0.2">
      <c r="A12" s="25" t="s">
        <v>14</v>
      </c>
      <c r="B12" s="99" t="s">
        <v>15</v>
      </c>
      <c r="C12" s="101"/>
      <c r="D12" s="102"/>
      <c r="E12" s="109">
        <f t="shared" si="0"/>
        <v>0</v>
      </c>
      <c r="F12" s="103"/>
    </row>
    <row r="13" spans="1:6" x14ac:dyDescent="0.2">
      <c r="A13" s="25" t="s">
        <v>14</v>
      </c>
      <c r="B13" s="99" t="s">
        <v>16</v>
      </c>
      <c r="C13" s="101"/>
      <c r="D13" s="102"/>
      <c r="E13" s="109">
        <f t="shared" si="0"/>
        <v>0</v>
      </c>
      <c r="F13" s="103"/>
    </row>
    <row r="14" spans="1:6" x14ac:dyDescent="0.2">
      <c r="A14" s="25"/>
      <c r="B14" s="106" t="s">
        <v>17</v>
      </c>
      <c r="C14" s="101"/>
      <c r="D14" s="102"/>
      <c r="E14" s="109">
        <f t="shared" si="0"/>
        <v>0</v>
      </c>
      <c r="F14" s="103"/>
    </row>
    <row r="15" spans="1:6" x14ac:dyDescent="0.2">
      <c r="A15" s="100" t="s">
        <v>18</v>
      </c>
      <c r="B15" s="101" t="s">
        <v>19</v>
      </c>
      <c r="C15" s="101"/>
      <c r="D15" s="102"/>
      <c r="E15" s="109">
        <f t="shared" si="0"/>
        <v>0</v>
      </c>
      <c r="F15" s="103">
        <f>IF(E15=0,,E15/$E$50)</f>
        <v>0</v>
      </c>
    </row>
    <row r="16" spans="1:6" x14ac:dyDescent="0.2">
      <c r="A16" s="25" t="s">
        <v>20</v>
      </c>
      <c r="B16" s="99" t="s">
        <v>21</v>
      </c>
      <c r="C16" s="26"/>
      <c r="D16" s="27"/>
      <c r="E16" s="109">
        <f t="shared" si="0"/>
        <v>0</v>
      </c>
      <c r="F16" s="28"/>
    </row>
    <row r="17" spans="1:6" x14ac:dyDescent="0.2">
      <c r="A17" s="100" t="s">
        <v>22</v>
      </c>
      <c r="B17" s="104" t="s">
        <v>23</v>
      </c>
      <c r="C17" s="104"/>
      <c r="D17" s="43"/>
      <c r="E17" s="109">
        <f t="shared" si="0"/>
        <v>0</v>
      </c>
      <c r="F17" s="103">
        <f>IF(E17=0,,E17/$E$50)</f>
        <v>0</v>
      </c>
    </row>
    <row r="18" spans="1:6" x14ac:dyDescent="0.2">
      <c r="A18" s="25" t="s">
        <v>24</v>
      </c>
      <c r="B18" s="105" t="s">
        <v>25</v>
      </c>
      <c r="C18" s="104"/>
      <c r="D18" s="43"/>
      <c r="E18" s="109">
        <f t="shared" si="0"/>
        <v>0</v>
      </c>
      <c r="F18" s="103"/>
    </row>
    <row r="19" spans="1:6" x14ac:dyDescent="0.2">
      <c r="A19" s="100" t="s">
        <v>26</v>
      </c>
      <c r="B19" s="104" t="s">
        <v>27</v>
      </c>
      <c r="C19" s="104"/>
      <c r="D19" s="43"/>
      <c r="E19" s="109">
        <f t="shared" si="0"/>
        <v>0</v>
      </c>
      <c r="F19" s="103">
        <f>IF(E19=0,,E19/$E$50)</f>
        <v>0</v>
      </c>
    </row>
    <row r="20" spans="1:6" x14ac:dyDescent="0.2">
      <c r="A20" s="25" t="s">
        <v>28</v>
      </c>
      <c r="B20" s="105" t="s">
        <v>29</v>
      </c>
      <c r="C20" s="104"/>
      <c r="D20" s="43"/>
      <c r="E20" s="109">
        <f t="shared" si="0"/>
        <v>0</v>
      </c>
      <c r="F20" s="103"/>
    </row>
    <row r="21" spans="1:6" x14ac:dyDescent="0.2">
      <c r="A21" s="25" t="s">
        <v>30</v>
      </c>
      <c r="B21" s="105" t="s">
        <v>31</v>
      </c>
      <c r="C21" s="104"/>
      <c r="D21" s="43"/>
      <c r="E21" s="109">
        <f>SUM(E22:E27)</f>
        <v>0</v>
      </c>
      <c r="F21" s="103"/>
    </row>
    <row r="22" spans="1:6" x14ac:dyDescent="0.2">
      <c r="A22" s="25"/>
      <c r="B22" s="106" t="s">
        <v>17</v>
      </c>
      <c r="C22" s="104"/>
      <c r="D22" s="43"/>
      <c r="E22" s="109">
        <f>SUM(E23:E28)</f>
        <v>0</v>
      </c>
      <c r="F22" s="103"/>
    </row>
    <row r="23" spans="1:6" x14ac:dyDescent="0.2">
      <c r="A23" s="100" t="s">
        <v>32</v>
      </c>
      <c r="B23" s="104" t="s">
        <v>33</v>
      </c>
      <c r="C23" s="104"/>
      <c r="D23" s="43"/>
      <c r="E23" s="109">
        <f>SUM(E24:E29)</f>
        <v>0</v>
      </c>
      <c r="F23" s="103">
        <f>IF(E23=0,,E23/$E$50)</f>
        <v>0</v>
      </c>
    </row>
    <row r="24" spans="1:6" x14ac:dyDescent="0.2">
      <c r="A24" s="25" t="s">
        <v>34</v>
      </c>
      <c r="B24" s="105" t="s">
        <v>35</v>
      </c>
      <c r="C24" s="104"/>
      <c r="D24" s="43"/>
      <c r="E24" s="109">
        <f>SUM(E27:E30)</f>
        <v>0</v>
      </c>
      <c r="F24" s="103"/>
    </row>
    <row r="25" spans="1:6" x14ac:dyDescent="0.2">
      <c r="A25" s="25" t="s">
        <v>128</v>
      </c>
      <c r="B25" s="105" t="s">
        <v>129</v>
      </c>
      <c r="C25" s="104"/>
      <c r="D25" s="43"/>
      <c r="E25" s="109">
        <f t="shared" ref="E25:E26" si="1">SUM(E28:E31)</f>
        <v>0</v>
      </c>
      <c r="F25" s="103"/>
    </row>
    <row r="26" spans="1:6" x14ac:dyDescent="0.2">
      <c r="A26" s="25" t="s">
        <v>128</v>
      </c>
      <c r="B26" s="105" t="s">
        <v>130</v>
      </c>
      <c r="C26" s="104"/>
      <c r="D26" s="43"/>
      <c r="E26" s="109">
        <f t="shared" si="1"/>
        <v>0</v>
      </c>
      <c r="F26" s="103"/>
    </row>
    <row r="27" spans="1:6" x14ac:dyDescent="0.2">
      <c r="A27" s="25" t="s">
        <v>36</v>
      </c>
      <c r="B27" s="105" t="s">
        <v>37</v>
      </c>
      <c r="C27" s="104"/>
      <c r="D27" s="43"/>
      <c r="E27" s="109">
        <f>SUM(E28:E31)</f>
        <v>0</v>
      </c>
      <c r="F27" s="103"/>
    </row>
    <row r="28" spans="1:6" ht="30" x14ac:dyDescent="0.2">
      <c r="A28" s="25" t="s">
        <v>38</v>
      </c>
      <c r="B28" s="99" t="s">
        <v>134</v>
      </c>
      <c r="C28" s="104"/>
      <c r="D28" s="43"/>
      <c r="E28" s="109">
        <f t="shared" si="0"/>
        <v>0</v>
      </c>
      <c r="F28" s="103"/>
    </row>
    <row r="29" spans="1:6" x14ac:dyDescent="0.2">
      <c r="A29" s="25" t="s">
        <v>39</v>
      </c>
      <c r="B29" s="105" t="s">
        <v>40</v>
      </c>
      <c r="C29" s="104"/>
      <c r="D29" s="43"/>
      <c r="E29" s="109">
        <f t="shared" si="0"/>
        <v>0</v>
      </c>
      <c r="F29" s="103"/>
    </row>
    <row r="30" spans="1:6" x14ac:dyDescent="0.2">
      <c r="A30" s="25"/>
      <c r="B30" s="106" t="s">
        <v>17</v>
      </c>
      <c r="C30" s="104"/>
      <c r="D30" s="43"/>
      <c r="E30" s="109">
        <f t="shared" si="0"/>
        <v>0</v>
      </c>
      <c r="F30" s="103"/>
    </row>
    <row r="31" spans="1:6" ht="30" x14ac:dyDescent="0.2">
      <c r="A31" s="25" t="s">
        <v>41</v>
      </c>
      <c r="B31" s="38" t="s">
        <v>133</v>
      </c>
      <c r="C31" s="104"/>
      <c r="E31" s="109">
        <f t="shared" si="0"/>
        <v>0</v>
      </c>
      <c r="F31" s="103">
        <f>IF(E31=0,,E31/$E$50)</f>
        <v>0</v>
      </c>
    </row>
    <row r="32" spans="1:6" x14ac:dyDescent="0.2">
      <c r="A32" s="25" t="s">
        <v>41</v>
      </c>
      <c r="B32" s="108" t="s">
        <v>132</v>
      </c>
      <c r="C32" s="104"/>
      <c r="E32" s="109">
        <f t="shared" si="0"/>
        <v>0</v>
      </c>
      <c r="F32" s="103">
        <f>IF(E32=0,,E32/$E$50)</f>
        <v>0</v>
      </c>
    </row>
    <row r="33" spans="1:6" x14ac:dyDescent="0.2">
      <c r="A33" s="25" t="s">
        <v>41</v>
      </c>
      <c r="B33" s="108" t="s">
        <v>131</v>
      </c>
      <c r="C33" s="104"/>
      <c r="E33" s="109">
        <f t="shared" si="0"/>
        <v>0</v>
      </c>
      <c r="F33" s="103">
        <f>IF(E33=0,,E33/$E$50)</f>
        <v>0</v>
      </c>
    </row>
    <row r="34" spans="1:6" x14ac:dyDescent="0.2">
      <c r="A34" s="25"/>
      <c r="B34" s="30"/>
      <c r="C34" s="30"/>
      <c r="D34" s="31"/>
      <c r="E34" s="110"/>
      <c r="F34" s="28"/>
    </row>
    <row r="35" spans="1:6" s="37" customFormat="1" ht="18" customHeight="1" x14ac:dyDescent="0.2">
      <c r="A35" s="33"/>
      <c r="B35" s="34" t="s">
        <v>42</v>
      </c>
      <c r="C35" s="34"/>
      <c r="D35" s="35"/>
      <c r="E35" s="111">
        <f>E36</f>
        <v>0</v>
      </c>
      <c r="F35" s="36">
        <f>IF(E35=0,,E35/$E$50)</f>
        <v>0</v>
      </c>
    </row>
    <row r="36" spans="1:6" x14ac:dyDescent="0.2">
      <c r="A36" s="25"/>
      <c r="B36" s="38" t="s">
        <v>43</v>
      </c>
      <c r="C36" s="38"/>
      <c r="D36" s="39"/>
      <c r="E36" s="110"/>
      <c r="F36" s="40">
        <f>IF(E36=0,,E36/$E$50)</f>
        <v>0</v>
      </c>
    </row>
    <row r="37" spans="1:6" x14ac:dyDescent="0.2">
      <c r="A37" s="25"/>
      <c r="B37" s="38"/>
      <c r="C37" s="38"/>
      <c r="D37" s="39"/>
      <c r="E37" s="112"/>
      <c r="F37" s="41"/>
    </row>
    <row r="38" spans="1:6" s="37" customFormat="1" ht="18" customHeight="1" x14ac:dyDescent="0.2">
      <c r="A38" s="33"/>
      <c r="B38" s="42" t="s">
        <v>44</v>
      </c>
      <c r="C38" s="42"/>
      <c r="D38" s="43"/>
      <c r="E38" s="111">
        <f>E39</f>
        <v>0</v>
      </c>
      <c r="F38" s="36">
        <f>IF(E38=0,,E38/$E$50)</f>
        <v>0</v>
      </c>
    </row>
    <row r="39" spans="1:6" x14ac:dyDescent="0.2">
      <c r="A39" s="25"/>
      <c r="B39" s="38" t="s">
        <v>45</v>
      </c>
      <c r="C39" s="44">
        <v>0</v>
      </c>
      <c r="D39" s="45"/>
      <c r="E39" s="110"/>
      <c r="F39" s="40">
        <f>IF(E39=0,,E39/$E$50)</f>
        <v>0</v>
      </c>
    </row>
    <row r="40" spans="1:6" x14ac:dyDescent="0.2">
      <c r="A40" s="25"/>
      <c r="B40" s="38"/>
      <c r="C40" s="38"/>
      <c r="D40" s="39"/>
      <c r="E40" s="113"/>
      <c r="F40" s="41"/>
    </row>
    <row r="41" spans="1:6" x14ac:dyDescent="0.2">
      <c r="A41" s="25"/>
      <c r="B41" s="46" t="s">
        <v>46</v>
      </c>
      <c r="C41" s="46"/>
      <c r="D41" s="47"/>
      <c r="E41" s="114">
        <f>SUM(E38,E35,E9)</f>
        <v>0</v>
      </c>
      <c r="F41" s="48">
        <f>IF(E41=0,,E41/$E$50)</f>
        <v>0</v>
      </c>
    </row>
    <row r="42" spans="1:6" x14ac:dyDescent="0.2">
      <c r="A42" s="25"/>
      <c r="B42" s="38"/>
      <c r="C42" s="38"/>
      <c r="D42" s="39"/>
      <c r="E42" s="113"/>
      <c r="F42" s="41" t="s">
        <v>47</v>
      </c>
    </row>
    <row r="43" spans="1:6" s="37" customFormat="1" ht="18" customHeight="1" x14ac:dyDescent="0.2">
      <c r="A43" s="33"/>
      <c r="B43" s="34" t="s">
        <v>48</v>
      </c>
      <c r="C43" s="34"/>
      <c r="D43" s="35"/>
      <c r="E43" s="111">
        <f>SUM(E44:E49)</f>
        <v>0</v>
      </c>
      <c r="F43" s="36">
        <f t="shared" ref="F43:F50" si="2">IF(E43=0,,E43/$E$50)</f>
        <v>0</v>
      </c>
    </row>
    <row r="44" spans="1:6" ht="15" customHeight="1" x14ac:dyDescent="0.2">
      <c r="A44" s="25"/>
      <c r="B44" s="38" t="s">
        <v>49</v>
      </c>
      <c r="C44" s="49">
        <v>0</v>
      </c>
      <c r="D44" s="45"/>
      <c r="E44" s="109">
        <f t="shared" ref="E44" si="3">SUM(E45:E48)</f>
        <v>0</v>
      </c>
      <c r="F44" s="40">
        <f t="shared" si="2"/>
        <v>0</v>
      </c>
    </row>
    <row r="45" spans="1:6" x14ac:dyDescent="0.2">
      <c r="A45" s="25"/>
      <c r="B45" s="38" t="s">
        <v>50</v>
      </c>
      <c r="C45" s="44">
        <v>0</v>
      </c>
      <c r="D45" s="45"/>
      <c r="E45" s="110"/>
      <c r="F45" s="40">
        <f t="shared" si="2"/>
        <v>0</v>
      </c>
    </row>
    <row r="46" spans="1:6" ht="39.75" customHeight="1" x14ac:dyDescent="0.2">
      <c r="A46" s="25"/>
      <c r="B46" s="38" t="s">
        <v>51</v>
      </c>
      <c r="C46" s="44">
        <v>0</v>
      </c>
      <c r="D46" s="45"/>
      <c r="E46" s="110"/>
      <c r="F46" s="40">
        <f t="shared" si="2"/>
        <v>0</v>
      </c>
    </row>
    <row r="47" spans="1:6" x14ac:dyDescent="0.2">
      <c r="A47" s="25"/>
      <c r="B47" s="38" t="s">
        <v>52</v>
      </c>
      <c r="C47" s="44">
        <v>0</v>
      </c>
      <c r="D47" s="45"/>
      <c r="E47" s="110"/>
      <c r="F47" s="40">
        <f t="shared" si="2"/>
        <v>0</v>
      </c>
    </row>
    <row r="48" spans="1:6" s="53" customFormat="1" x14ac:dyDescent="0.2">
      <c r="A48" s="50"/>
      <c r="B48" s="51" t="s">
        <v>53</v>
      </c>
      <c r="C48" s="52">
        <v>0</v>
      </c>
      <c r="D48" s="45"/>
      <c r="E48" s="110"/>
      <c r="F48" s="40">
        <f t="shared" si="2"/>
        <v>0</v>
      </c>
    </row>
    <row r="49" spans="1:6" x14ac:dyDescent="0.2">
      <c r="A49" s="25"/>
      <c r="B49" s="38" t="s">
        <v>54</v>
      </c>
      <c r="C49" s="38"/>
      <c r="D49" s="45"/>
      <c r="E49" s="112"/>
      <c r="F49" s="40">
        <f t="shared" si="2"/>
        <v>0</v>
      </c>
    </row>
    <row r="50" spans="1:6" x14ac:dyDescent="0.2">
      <c r="A50" s="25"/>
      <c r="B50" s="46" t="s">
        <v>55</v>
      </c>
      <c r="C50" s="46"/>
      <c r="D50" s="45"/>
      <c r="E50" s="114">
        <f>SUM(E43,E41)</f>
        <v>0</v>
      </c>
      <c r="F50" s="48">
        <f t="shared" si="2"/>
        <v>0</v>
      </c>
    </row>
    <row r="51" spans="1:6" x14ac:dyDescent="0.2">
      <c r="A51" s="54"/>
      <c r="B51" s="54"/>
      <c r="C51" s="54"/>
      <c r="D51" s="45"/>
      <c r="E51" s="54"/>
      <c r="F51" s="54"/>
    </row>
    <row r="52" spans="1:6" s="37" customFormat="1" ht="31.5" customHeight="1" x14ac:dyDescent="0.2">
      <c r="A52" s="55"/>
      <c r="B52" s="56" t="s">
        <v>56</v>
      </c>
      <c r="C52" s="56"/>
      <c r="D52" s="45"/>
      <c r="E52" s="57"/>
      <c r="F52" s="58"/>
    </row>
    <row r="53" spans="1:6" s="37" customFormat="1" ht="34.15" customHeight="1" x14ac:dyDescent="0.2">
      <c r="A53" s="25" t="s">
        <v>57</v>
      </c>
      <c r="B53" s="59"/>
      <c r="C53" s="59"/>
      <c r="D53" s="45"/>
      <c r="E53" s="29"/>
      <c r="F53" s="60"/>
    </row>
    <row r="54" spans="1:6" s="37" customFormat="1" ht="33.6" customHeight="1" x14ac:dyDescent="0.2">
      <c r="A54" s="25" t="s">
        <v>58</v>
      </c>
      <c r="B54" s="61"/>
      <c r="C54" s="61"/>
      <c r="D54" s="45"/>
      <c r="E54" s="29"/>
      <c r="F54" s="60"/>
    </row>
    <row r="55" spans="1:6" ht="31.9" customHeight="1" x14ac:dyDescent="0.2">
      <c r="A55" s="25" t="s">
        <v>59</v>
      </c>
      <c r="B55" s="62"/>
      <c r="C55" s="62"/>
      <c r="D55" s="45"/>
      <c r="E55" s="29"/>
      <c r="F55" s="60"/>
    </row>
    <row r="56" spans="1:6" ht="33.4" customHeight="1" x14ac:dyDescent="0.2">
      <c r="A56" s="25" t="s">
        <v>60</v>
      </c>
      <c r="B56" s="62"/>
      <c r="C56" s="62"/>
      <c r="D56" s="45"/>
      <c r="E56" s="29"/>
      <c r="F56" s="60"/>
    </row>
    <row r="57" spans="1:6" s="37" customFormat="1" ht="31.5" customHeight="1" x14ac:dyDescent="0.2">
      <c r="A57" s="55"/>
      <c r="B57" s="56" t="s">
        <v>124</v>
      </c>
      <c r="C57" s="56"/>
      <c r="D57" s="45"/>
      <c r="E57" s="57"/>
      <c r="F57" s="58"/>
    </row>
    <row r="58" spans="1:6" ht="33.4" customHeight="1" x14ac:dyDescent="0.2">
      <c r="A58" s="25" t="s">
        <v>57</v>
      </c>
      <c r="B58" s="62" t="s">
        <v>125</v>
      </c>
      <c r="C58" s="59"/>
      <c r="D58" s="45"/>
      <c r="E58" s="109">
        <f t="shared" ref="E58:E59" si="4">SUM(E59:E62)</f>
        <v>0</v>
      </c>
      <c r="F58" s="60" t="s">
        <v>127</v>
      </c>
    </row>
    <row r="59" spans="1:6" ht="30" x14ac:dyDescent="0.2">
      <c r="A59" s="25" t="s">
        <v>58</v>
      </c>
      <c r="B59" s="61" t="s">
        <v>126</v>
      </c>
      <c r="C59" s="63"/>
      <c r="D59" s="45"/>
      <c r="E59" s="109">
        <f t="shared" si="4"/>
        <v>0</v>
      </c>
      <c r="F59" s="60" t="s">
        <v>127</v>
      </c>
    </row>
    <row r="60" spans="1:6" x14ac:dyDescent="0.2">
      <c r="A60" s="63"/>
      <c r="B60" s="63"/>
      <c r="C60" s="63"/>
      <c r="D60" s="45"/>
      <c r="E60" s="63"/>
      <c r="F60" s="60"/>
    </row>
    <row r="61" spans="1:6" x14ac:dyDescent="0.2">
      <c r="A61" s="64" t="s">
        <v>61</v>
      </c>
      <c r="B61" s="65"/>
      <c r="C61" s="65"/>
      <c r="D61" s="45"/>
      <c r="E61" s="65"/>
      <c r="F61" s="60"/>
    </row>
    <row r="62" spans="1:6" x14ac:dyDescent="0.2">
      <c r="A62" s="66">
        <v>1</v>
      </c>
      <c r="B62" s="30" t="s">
        <v>62</v>
      </c>
      <c r="C62" s="30"/>
      <c r="D62" s="45"/>
      <c r="E62" s="30"/>
      <c r="F62" s="60"/>
    </row>
    <row r="63" spans="1:6" ht="15" customHeight="1" x14ac:dyDescent="0.2">
      <c r="A63" s="66">
        <v>2</v>
      </c>
      <c r="B63" s="107" t="s">
        <v>63</v>
      </c>
      <c r="C63" s="67"/>
      <c r="D63" s="45"/>
      <c r="E63" s="67"/>
      <c r="F63" s="60"/>
    </row>
    <row r="64" spans="1:6" ht="15" customHeight="1" x14ac:dyDescent="0.2">
      <c r="A64" s="66">
        <v>3</v>
      </c>
      <c r="B64" s="68" t="s">
        <v>64</v>
      </c>
      <c r="C64" s="68"/>
      <c r="D64" s="45"/>
      <c r="E64" s="68"/>
      <c r="F64" s="60"/>
    </row>
    <row r="65" spans="1:6" ht="15" customHeight="1" x14ac:dyDescent="0.2">
      <c r="A65" s="69">
        <v>4</v>
      </c>
      <c r="B65" s="70" t="s">
        <v>65</v>
      </c>
      <c r="C65" s="70"/>
      <c r="D65" s="45"/>
      <c r="E65" s="70"/>
      <c r="F65" s="60"/>
    </row>
    <row r="66" spans="1:6" s="72" customFormat="1" ht="8.25" customHeight="1" x14ac:dyDescent="0.2">
      <c r="A66" s="71"/>
      <c r="B66" s="71"/>
      <c r="C66" s="71"/>
      <c r="D66" s="45"/>
      <c r="E66" s="71"/>
      <c r="F66" s="60"/>
    </row>
    <row r="67" spans="1:6" s="72" customFormat="1" x14ac:dyDescent="0.2">
      <c r="A67" s="32"/>
      <c r="B67" s="32"/>
      <c r="C67" s="32"/>
      <c r="D67" s="45"/>
      <c r="E67" s="32"/>
      <c r="F67" s="32"/>
    </row>
  </sheetData>
  <printOptions horizontalCentered="1"/>
  <pageMargins left="0.25" right="0.25" top="0.5" bottom="0.25" header="0.3" footer="0.3"/>
  <pageSetup scale="50" fitToWidth="0" orientation="portrait" r:id="rId1"/>
  <headerFooter alignWithMargins="0">
    <oddHeader xml:space="preserve">&amp;C&amp;"Arial,Bold"&amp;14
</oddHeader>
    <oddFooter>&amp;C&amp;"Tahoma,Regular"&amp;11Page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F83A-D949-4DC8-A20F-9D5243AB61FD}">
  <dimension ref="A1:O128"/>
  <sheetViews>
    <sheetView view="pageBreakPreview" zoomScaleNormal="100" zoomScaleSheetLayoutView="100" workbookViewId="0">
      <selection activeCell="F67" sqref="F67"/>
    </sheetView>
  </sheetViews>
  <sheetFormatPr defaultColWidth="9.140625" defaultRowHeight="14.25" x14ac:dyDescent="0.2"/>
  <cols>
    <col min="1" max="1" width="9.140625" style="96"/>
    <col min="2" max="2" width="39.7109375" style="96" customWidth="1"/>
    <col min="3" max="3" width="16" style="96" customWidth="1"/>
    <col min="4" max="4" width="14.5703125" style="96" customWidth="1"/>
    <col min="5" max="5" width="16.5703125" style="96" customWidth="1"/>
    <col min="6" max="6" width="16.140625" style="96" customWidth="1"/>
    <col min="7" max="7" width="17.28515625" style="96" customWidth="1"/>
    <col min="8" max="8" width="16.5703125" style="96" customWidth="1"/>
    <col min="9" max="9" width="16.140625" style="96" customWidth="1"/>
    <col min="10" max="10" width="17.28515625" style="96" customWidth="1"/>
    <col min="11" max="15" width="8.85546875" style="72" customWidth="1"/>
    <col min="16" max="16384" width="9.140625" style="16"/>
  </cols>
  <sheetData>
    <row r="1" spans="1:15" s="12" customFormat="1" ht="15.75" x14ac:dyDescent="0.25">
      <c r="A1" s="73" t="s">
        <v>66</v>
      </c>
      <c r="B1" s="74"/>
      <c r="C1" s="74"/>
      <c r="D1" s="74"/>
      <c r="E1" s="74"/>
      <c r="F1" s="74"/>
      <c r="G1" s="73"/>
      <c r="H1" s="73"/>
      <c r="I1" s="73"/>
      <c r="J1" s="73"/>
      <c r="K1" s="72"/>
      <c r="L1" s="72"/>
      <c r="M1" s="72"/>
      <c r="N1" s="72"/>
      <c r="O1" s="72"/>
    </row>
    <row r="2" spans="1:15" s="12" customFormat="1" ht="15.75" x14ac:dyDescent="0.25">
      <c r="A2" s="73" t="s">
        <v>1</v>
      </c>
      <c r="B2" s="74"/>
      <c r="C2" s="74"/>
      <c r="D2" s="74"/>
      <c r="E2" s="74"/>
      <c r="F2" s="74"/>
      <c r="G2" s="73"/>
      <c r="H2" s="73"/>
      <c r="I2" s="73"/>
      <c r="J2" s="73"/>
      <c r="K2" s="72"/>
      <c r="L2" s="72"/>
      <c r="M2" s="72"/>
      <c r="N2" s="72"/>
      <c r="O2" s="72"/>
    </row>
    <row r="3" spans="1:15" s="12" customFormat="1" ht="15.75" x14ac:dyDescent="0.25">
      <c r="A3" s="75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2"/>
      <c r="L3" s="72"/>
      <c r="M3" s="72"/>
      <c r="N3" s="72"/>
      <c r="O3" s="72"/>
    </row>
    <row r="4" spans="1:15" s="12" customFormat="1" ht="15.75" x14ac:dyDescent="0.25">
      <c r="A4" s="73"/>
      <c r="B4" s="74"/>
      <c r="C4" s="74"/>
      <c r="D4" s="74"/>
      <c r="E4" s="74"/>
      <c r="F4" s="74"/>
      <c r="G4" s="73"/>
      <c r="H4" s="73"/>
      <c r="I4" s="73"/>
      <c r="J4" s="73"/>
      <c r="K4" s="72"/>
      <c r="L4" s="72"/>
      <c r="M4" s="72"/>
      <c r="N4" s="72"/>
      <c r="O4" s="72"/>
    </row>
    <row r="5" spans="1:15" s="12" customFormat="1" ht="15.75" x14ac:dyDescent="0.25">
      <c r="A5" s="77"/>
      <c r="B5" s="74"/>
      <c r="C5" s="74"/>
      <c r="D5" s="74"/>
      <c r="E5" s="74"/>
      <c r="F5" s="74"/>
      <c r="G5" s="73"/>
      <c r="H5" s="73"/>
      <c r="I5" s="73"/>
      <c r="J5" s="73"/>
      <c r="K5" s="72"/>
      <c r="L5" s="72"/>
      <c r="M5" s="72"/>
      <c r="N5" s="72"/>
      <c r="O5" s="72"/>
    </row>
    <row r="6" spans="1:15" s="12" customFormat="1" ht="15.75" x14ac:dyDescent="0.25">
      <c r="A6" s="77"/>
      <c r="B6" s="78"/>
      <c r="C6" s="78"/>
      <c r="D6" s="78"/>
      <c r="E6" s="78"/>
      <c r="F6" s="78"/>
      <c r="G6" s="73"/>
      <c r="H6" s="73"/>
      <c r="I6" s="73"/>
      <c r="J6" s="73"/>
      <c r="K6" s="72"/>
      <c r="L6" s="72"/>
      <c r="M6" s="72"/>
      <c r="N6" s="72"/>
      <c r="O6" s="72"/>
    </row>
    <row r="7" spans="1:15" s="12" customFormat="1" ht="15" customHeight="1" x14ac:dyDescent="0.25">
      <c r="A7" s="77"/>
      <c r="B7" s="78"/>
      <c r="C7" s="78"/>
      <c r="D7" s="78"/>
      <c r="E7" s="78"/>
      <c r="F7" s="78"/>
      <c r="G7" s="73"/>
      <c r="H7" s="73"/>
      <c r="I7" s="73"/>
      <c r="J7" s="73"/>
      <c r="K7" s="72"/>
      <c r="L7" s="72"/>
      <c r="M7" s="72"/>
      <c r="N7" s="72"/>
      <c r="O7" s="72"/>
    </row>
    <row r="8" spans="1:15" s="37" customFormat="1" ht="15" x14ac:dyDescent="0.25">
      <c r="A8" s="120" t="s">
        <v>4</v>
      </c>
      <c r="B8" s="120"/>
      <c r="C8" s="74"/>
      <c r="D8" s="74"/>
      <c r="E8" s="121" t="s">
        <v>67</v>
      </c>
      <c r="F8" s="122"/>
      <c r="G8" s="123"/>
      <c r="H8" s="121" t="s">
        <v>68</v>
      </c>
      <c r="I8" s="122"/>
      <c r="J8" s="123"/>
      <c r="K8" s="72"/>
      <c r="L8" s="72"/>
      <c r="M8" s="72"/>
      <c r="N8" s="72"/>
      <c r="O8" s="72"/>
    </row>
    <row r="9" spans="1:15" ht="60" x14ac:dyDescent="0.2">
      <c r="A9" s="79" t="s">
        <v>69</v>
      </c>
      <c r="B9" s="80" t="s">
        <v>70</v>
      </c>
      <c r="C9" s="81" t="s">
        <v>71</v>
      </c>
      <c r="D9" s="81" t="s">
        <v>72</v>
      </c>
      <c r="E9" s="81" t="s">
        <v>73</v>
      </c>
      <c r="F9" s="81" t="s">
        <v>74</v>
      </c>
      <c r="G9" s="81" t="s">
        <v>75</v>
      </c>
      <c r="H9" s="81" t="s">
        <v>73</v>
      </c>
      <c r="I9" s="81" t="s">
        <v>74</v>
      </c>
      <c r="J9" s="81" t="s">
        <v>75</v>
      </c>
    </row>
    <row r="10" spans="1:15" ht="15" x14ac:dyDescent="0.25">
      <c r="A10" s="82">
        <v>1</v>
      </c>
      <c r="B10" s="83" t="s">
        <v>76</v>
      </c>
      <c r="C10" s="84" t="s">
        <v>77</v>
      </c>
      <c r="D10" s="84" t="s">
        <v>77</v>
      </c>
      <c r="E10" s="84" t="s">
        <v>77</v>
      </c>
      <c r="F10" s="84" t="s">
        <v>77</v>
      </c>
      <c r="G10" s="84" t="s">
        <v>77</v>
      </c>
      <c r="H10" s="84" t="s">
        <v>77</v>
      </c>
      <c r="I10" s="84" t="s">
        <v>77</v>
      </c>
      <c r="J10" s="84" t="s">
        <v>77</v>
      </c>
    </row>
    <row r="11" spans="1:15" ht="15" x14ac:dyDescent="0.25">
      <c r="A11" s="82">
        <f>A10+1</f>
        <v>2</v>
      </c>
      <c r="B11" s="83" t="s">
        <v>78</v>
      </c>
      <c r="C11" s="84" t="s">
        <v>77</v>
      </c>
      <c r="D11" s="84" t="s">
        <v>77</v>
      </c>
      <c r="E11" s="84" t="s">
        <v>77</v>
      </c>
      <c r="F11" s="84" t="s">
        <v>77</v>
      </c>
      <c r="G11" s="84" t="s">
        <v>77</v>
      </c>
      <c r="H11" s="84" t="s">
        <v>77</v>
      </c>
      <c r="I11" s="84" t="s">
        <v>77</v>
      </c>
      <c r="J11" s="84" t="s">
        <v>77</v>
      </c>
    </row>
    <row r="12" spans="1:15" ht="15" x14ac:dyDescent="0.25">
      <c r="A12" s="82">
        <f t="shared" ref="A12:A64" si="0">A11+1</f>
        <v>3</v>
      </c>
      <c r="B12" s="83" t="s">
        <v>79</v>
      </c>
      <c r="C12" s="85"/>
      <c r="D12" s="86"/>
      <c r="E12" s="85"/>
      <c r="F12" s="84" t="s">
        <v>77</v>
      </c>
      <c r="G12" s="84" t="s">
        <v>77</v>
      </c>
      <c r="H12" s="85"/>
      <c r="I12" s="84" t="s">
        <v>77</v>
      </c>
      <c r="J12" s="84" t="s">
        <v>77</v>
      </c>
    </row>
    <row r="13" spans="1:15" ht="15" x14ac:dyDescent="0.25">
      <c r="A13" s="82">
        <f t="shared" si="0"/>
        <v>4</v>
      </c>
      <c r="B13" s="83" t="s">
        <v>80</v>
      </c>
      <c r="C13" s="85"/>
      <c r="D13" s="86"/>
      <c r="E13" s="85"/>
      <c r="F13" s="84" t="s">
        <v>77</v>
      </c>
      <c r="G13" s="84" t="s">
        <v>77</v>
      </c>
      <c r="H13" s="85"/>
      <c r="I13" s="84" t="s">
        <v>77</v>
      </c>
      <c r="J13" s="84" t="s">
        <v>77</v>
      </c>
    </row>
    <row r="14" spans="1:15" ht="15" x14ac:dyDescent="0.25">
      <c r="A14" s="82">
        <f t="shared" si="0"/>
        <v>5</v>
      </c>
      <c r="B14" s="87" t="s">
        <v>81</v>
      </c>
      <c r="C14" s="85"/>
      <c r="D14" s="86"/>
      <c r="E14" s="85"/>
      <c r="F14" s="84" t="s">
        <v>77</v>
      </c>
      <c r="G14" s="84" t="s">
        <v>77</v>
      </c>
      <c r="H14" s="85"/>
      <c r="I14" s="84" t="s">
        <v>77</v>
      </c>
      <c r="J14" s="84" t="s">
        <v>77</v>
      </c>
    </row>
    <row r="15" spans="1:15" ht="15" x14ac:dyDescent="0.25">
      <c r="A15" s="82">
        <f t="shared" si="0"/>
        <v>6</v>
      </c>
      <c r="B15" s="87" t="s">
        <v>82</v>
      </c>
      <c r="C15" s="85"/>
      <c r="D15" s="86"/>
      <c r="E15" s="85"/>
      <c r="F15" s="84" t="s">
        <v>77</v>
      </c>
      <c r="G15" s="84" t="s">
        <v>77</v>
      </c>
      <c r="H15" s="85"/>
      <c r="I15" s="84" t="s">
        <v>77</v>
      </c>
      <c r="J15" s="84" t="s">
        <v>77</v>
      </c>
    </row>
    <row r="16" spans="1:15" ht="15" x14ac:dyDescent="0.25">
      <c r="A16" s="82">
        <f t="shared" si="0"/>
        <v>7</v>
      </c>
      <c r="B16" s="83" t="s">
        <v>83</v>
      </c>
      <c r="C16" s="88"/>
      <c r="D16" s="89"/>
      <c r="E16" s="88"/>
      <c r="F16" s="84" t="s">
        <v>77</v>
      </c>
      <c r="G16" s="84" t="s">
        <v>77</v>
      </c>
      <c r="H16" s="88"/>
      <c r="I16" s="84" t="s">
        <v>77</v>
      </c>
      <c r="J16" s="84" t="s">
        <v>77</v>
      </c>
    </row>
    <row r="17" spans="1:10" ht="15" x14ac:dyDescent="0.25">
      <c r="A17" s="82">
        <f t="shared" si="0"/>
        <v>8</v>
      </c>
      <c r="B17" s="83" t="s">
        <v>84</v>
      </c>
      <c r="C17" s="88"/>
      <c r="D17" s="89"/>
      <c r="E17" s="88"/>
      <c r="F17" s="84" t="s">
        <v>77</v>
      </c>
      <c r="G17" s="84" t="s">
        <v>77</v>
      </c>
      <c r="H17" s="88"/>
      <c r="I17" s="84" t="s">
        <v>77</v>
      </c>
      <c r="J17" s="84" t="s">
        <v>77</v>
      </c>
    </row>
    <row r="18" spans="1:10" ht="15" x14ac:dyDescent="0.25">
      <c r="A18" s="82">
        <f t="shared" si="0"/>
        <v>9</v>
      </c>
      <c r="B18" s="83" t="s">
        <v>85</v>
      </c>
      <c r="C18" s="88"/>
      <c r="D18" s="89"/>
      <c r="E18" s="88"/>
      <c r="F18" s="84" t="s">
        <v>77</v>
      </c>
      <c r="G18" s="84" t="s">
        <v>77</v>
      </c>
      <c r="H18" s="88"/>
      <c r="I18" s="84" t="s">
        <v>77</v>
      </c>
      <c r="J18" s="84" t="s">
        <v>77</v>
      </c>
    </row>
    <row r="19" spans="1:10" ht="15" x14ac:dyDescent="0.25">
      <c r="A19" s="82">
        <f t="shared" si="0"/>
        <v>10</v>
      </c>
      <c r="B19" s="83" t="s">
        <v>86</v>
      </c>
      <c r="C19" s="82"/>
      <c r="D19" s="89"/>
      <c r="E19" s="88"/>
      <c r="F19" s="84" t="s">
        <v>77</v>
      </c>
      <c r="G19" s="84" t="s">
        <v>77</v>
      </c>
      <c r="H19" s="88"/>
      <c r="I19" s="84" t="s">
        <v>77</v>
      </c>
      <c r="J19" s="84" t="s">
        <v>77</v>
      </c>
    </row>
    <row r="20" spans="1:10" ht="15" x14ac:dyDescent="0.25">
      <c r="A20" s="82">
        <f t="shared" si="0"/>
        <v>11</v>
      </c>
      <c r="B20" s="90" t="s">
        <v>87</v>
      </c>
      <c r="C20" s="82"/>
      <c r="D20" s="89"/>
      <c r="E20" s="88"/>
      <c r="F20" s="84" t="s">
        <v>77</v>
      </c>
      <c r="G20" s="84" t="s">
        <v>77</v>
      </c>
      <c r="H20" s="88"/>
      <c r="I20" s="84" t="s">
        <v>77</v>
      </c>
      <c r="J20" s="84" t="s">
        <v>77</v>
      </c>
    </row>
    <row r="21" spans="1:10" ht="15" x14ac:dyDescent="0.25">
      <c r="A21" s="82">
        <f t="shared" si="0"/>
        <v>12</v>
      </c>
      <c r="B21" s="83" t="s">
        <v>88</v>
      </c>
      <c r="C21" s="82"/>
      <c r="D21" s="89"/>
      <c r="E21" s="88"/>
      <c r="F21" s="84" t="s">
        <v>77</v>
      </c>
      <c r="G21" s="84" t="s">
        <v>77</v>
      </c>
      <c r="H21" s="88"/>
      <c r="I21" s="84" t="s">
        <v>77</v>
      </c>
      <c r="J21" s="84" t="s">
        <v>77</v>
      </c>
    </row>
    <row r="22" spans="1:10" ht="15" x14ac:dyDescent="0.25">
      <c r="A22" s="82">
        <f t="shared" si="0"/>
        <v>13</v>
      </c>
      <c r="B22" s="83" t="s">
        <v>89</v>
      </c>
      <c r="C22" s="82"/>
      <c r="D22" s="89"/>
      <c r="E22" s="88"/>
      <c r="F22" s="84" t="s">
        <v>77</v>
      </c>
      <c r="G22" s="84" t="s">
        <v>77</v>
      </c>
      <c r="H22" s="88"/>
      <c r="I22" s="84" t="s">
        <v>77</v>
      </c>
      <c r="J22" s="84" t="s">
        <v>77</v>
      </c>
    </row>
    <row r="23" spans="1:10" ht="15" x14ac:dyDescent="0.25">
      <c r="A23" s="82">
        <f t="shared" si="0"/>
        <v>14</v>
      </c>
      <c r="B23" s="83" t="s">
        <v>90</v>
      </c>
      <c r="C23" s="82"/>
      <c r="D23" s="89"/>
      <c r="E23" s="88"/>
      <c r="F23" s="84" t="s">
        <v>77</v>
      </c>
      <c r="G23" s="84" t="s">
        <v>77</v>
      </c>
      <c r="H23" s="88"/>
      <c r="I23" s="84" t="s">
        <v>77</v>
      </c>
      <c r="J23" s="84" t="s">
        <v>77</v>
      </c>
    </row>
    <row r="24" spans="1:10" ht="15" x14ac:dyDescent="0.25">
      <c r="A24" s="82">
        <f t="shared" si="0"/>
        <v>15</v>
      </c>
      <c r="B24" s="83" t="s">
        <v>91</v>
      </c>
      <c r="C24" s="82"/>
      <c r="D24" s="89"/>
      <c r="E24" s="88"/>
      <c r="F24" s="84" t="s">
        <v>77</v>
      </c>
      <c r="G24" s="84" t="s">
        <v>77</v>
      </c>
      <c r="H24" s="88"/>
      <c r="I24" s="84" t="s">
        <v>77</v>
      </c>
      <c r="J24" s="84" t="s">
        <v>77</v>
      </c>
    </row>
    <row r="25" spans="1:10" ht="15" x14ac:dyDescent="0.25">
      <c r="A25" s="82">
        <f t="shared" si="0"/>
        <v>16</v>
      </c>
      <c r="B25" s="83" t="s">
        <v>92</v>
      </c>
      <c r="C25" s="82"/>
      <c r="D25" s="89"/>
      <c r="E25" s="88"/>
      <c r="F25" s="84" t="s">
        <v>77</v>
      </c>
      <c r="G25" s="84" t="s">
        <v>77</v>
      </c>
      <c r="H25" s="88"/>
      <c r="I25" s="84" t="s">
        <v>77</v>
      </c>
      <c r="J25" s="84" t="s">
        <v>77</v>
      </c>
    </row>
    <row r="26" spans="1:10" ht="15" x14ac:dyDescent="0.25">
      <c r="A26" s="82">
        <f t="shared" si="0"/>
        <v>17</v>
      </c>
      <c r="B26" s="83" t="s">
        <v>93</v>
      </c>
      <c r="C26" s="82"/>
      <c r="D26" s="89"/>
      <c r="E26" s="88"/>
      <c r="F26" s="84" t="s">
        <v>77</v>
      </c>
      <c r="G26" s="84" t="s">
        <v>77</v>
      </c>
      <c r="H26" s="88"/>
      <c r="I26" s="84" t="s">
        <v>77</v>
      </c>
      <c r="J26" s="84" t="s">
        <v>77</v>
      </c>
    </row>
    <row r="27" spans="1:10" ht="15" x14ac:dyDescent="0.25">
      <c r="A27" s="82">
        <f t="shared" si="0"/>
        <v>18</v>
      </c>
      <c r="B27" s="83" t="s">
        <v>94</v>
      </c>
      <c r="C27" s="82"/>
      <c r="D27" s="89"/>
      <c r="E27" s="88"/>
      <c r="F27" s="84" t="s">
        <v>77</v>
      </c>
      <c r="G27" s="84" t="s">
        <v>77</v>
      </c>
      <c r="H27" s="88"/>
      <c r="I27" s="84" t="s">
        <v>77</v>
      </c>
      <c r="J27" s="84" t="s">
        <v>77</v>
      </c>
    </row>
    <row r="28" spans="1:10" ht="15" x14ac:dyDescent="0.25">
      <c r="A28" s="82">
        <f t="shared" si="0"/>
        <v>19</v>
      </c>
      <c r="B28" s="83" t="s">
        <v>95</v>
      </c>
      <c r="C28" s="82"/>
      <c r="D28" s="89"/>
      <c r="E28" s="88"/>
      <c r="F28" s="84" t="s">
        <v>77</v>
      </c>
      <c r="G28" s="84" t="s">
        <v>77</v>
      </c>
      <c r="H28" s="88"/>
      <c r="I28" s="84" t="s">
        <v>77</v>
      </c>
      <c r="J28" s="84" t="s">
        <v>77</v>
      </c>
    </row>
    <row r="29" spans="1:10" ht="15" x14ac:dyDescent="0.25">
      <c r="A29" s="82">
        <f t="shared" si="0"/>
        <v>20</v>
      </c>
      <c r="B29" s="83" t="s">
        <v>96</v>
      </c>
      <c r="C29" s="82"/>
      <c r="D29" s="89"/>
      <c r="E29" s="88"/>
      <c r="F29" s="84" t="s">
        <v>77</v>
      </c>
      <c r="G29" s="84" t="s">
        <v>77</v>
      </c>
      <c r="H29" s="88"/>
      <c r="I29" s="84" t="s">
        <v>77</v>
      </c>
      <c r="J29" s="84" t="s">
        <v>77</v>
      </c>
    </row>
    <row r="30" spans="1:10" ht="15" x14ac:dyDescent="0.25">
      <c r="A30" s="82">
        <f t="shared" si="0"/>
        <v>21</v>
      </c>
      <c r="B30" s="83" t="s">
        <v>97</v>
      </c>
      <c r="C30" s="82"/>
      <c r="D30" s="89"/>
      <c r="E30" s="88"/>
      <c r="F30" s="84" t="s">
        <v>77</v>
      </c>
      <c r="G30" s="84" t="s">
        <v>77</v>
      </c>
      <c r="H30" s="88"/>
      <c r="I30" s="84" t="s">
        <v>77</v>
      </c>
      <c r="J30" s="84" t="s">
        <v>77</v>
      </c>
    </row>
    <row r="31" spans="1:10" ht="15" x14ac:dyDescent="0.25">
      <c r="A31" s="82">
        <f t="shared" si="0"/>
        <v>22</v>
      </c>
      <c r="B31" s="83" t="s">
        <v>97</v>
      </c>
      <c r="C31" s="82"/>
      <c r="D31" s="89"/>
      <c r="E31" s="88"/>
      <c r="F31" s="84" t="s">
        <v>77</v>
      </c>
      <c r="G31" s="84" t="s">
        <v>77</v>
      </c>
      <c r="H31" s="88"/>
      <c r="I31" s="84" t="s">
        <v>77</v>
      </c>
      <c r="J31" s="84" t="s">
        <v>77</v>
      </c>
    </row>
    <row r="32" spans="1:10" ht="60" x14ac:dyDescent="0.2">
      <c r="A32" s="79"/>
      <c r="B32" s="80" t="s">
        <v>98</v>
      </c>
      <c r="C32" s="81" t="s">
        <v>71</v>
      </c>
      <c r="D32" s="81" t="s">
        <v>72</v>
      </c>
      <c r="E32" s="81" t="s">
        <v>73</v>
      </c>
      <c r="F32" s="81" t="s">
        <v>74</v>
      </c>
      <c r="G32" s="81" t="s">
        <v>75</v>
      </c>
      <c r="H32" s="81" t="s">
        <v>73</v>
      </c>
      <c r="I32" s="81" t="s">
        <v>74</v>
      </c>
      <c r="J32" s="81" t="s">
        <v>75</v>
      </c>
    </row>
    <row r="33" spans="1:10" ht="15" x14ac:dyDescent="0.25">
      <c r="A33" s="82">
        <f>A31+1</f>
        <v>23</v>
      </c>
      <c r="B33" s="83" t="s">
        <v>76</v>
      </c>
      <c r="C33" s="84" t="s">
        <v>77</v>
      </c>
      <c r="D33" s="84" t="s">
        <v>77</v>
      </c>
      <c r="E33" s="84" t="s">
        <v>77</v>
      </c>
      <c r="F33" s="84" t="s">
        <v>77</v>
      </c>
      <c r="G33" s="84" t="s">
        <v>77</v>
      </c>
      <c r="H33" s="84" t="s">
        <v>77</v>
      </c>
      <c r="I33" s="84" t="s">
        <v>77</v>
      </c>
      <c r="J33" s="84" t="s">
        <v>77</v>
      </c>
    </row>
    <row r="34" spans="1:10" ht="15" x14ac:dyDescent="0.25">
      <c r="A34" s="82">
        <f>A33+1</f>
        <v>24</v>
      </c>
      <c r="B34" s="83" t="s">
        <v>78</v>
      </c>
      <c r="C34" s="84" t="s">
        <v>77</v>
      </c>
      <c r="D34" s="84" t="s">
        <v>77</v>
      </c>
      <c r="E34" s="84" t="s">
        <v>77</v>
      </c>
      <c r="F34" s="84" t="s">
        <v>77</v>
      </c>
      <c r="G34" s="84" t="s">
        <v>77</v>
      </c>
      <c r="H34" s="84" t="s">
        <v>77</v>
      </c>
      <c r="I34" s="84" t="s">
        <v>77</v>
      </c>
      <c r="J34" s="84" t="s">
        <v>77</v>
      </c>
    </row>
    <row r="35" spans="1:10" ht="15" x14ac:dyDescent="0.25">
      <c r="A35" s="82">
        <f t="shared" ref="A35:A44" si="1">A34+1</f>
        <v>25</v>
      </c>
      <c r="B35" s="83" t="s">
        <v>83</v>
      </c>
      <c r="C35" s="85"/>
      <c r="D35" s="86"/>
      <c r="E35" s="85"/>
      <c r="F35" s="84" t="s">
        <v>77</v>
      </c>
      <c r="G35" s="84" t="s">
        <v>77</v>
      </c>
      <c r="H35" s="85"/>
      <c r="I35" s="84" t="s">
        <v>77</v>
      </c>
      <c r="J35" s="84" t="s">
        <v>77</v>
      </c>
    </row>
    <row r="36" spans="1:10" ht="15" x14ac:dyDescent="0.25">
      <c r="A36" s="82">
        <f t="shared" si="1"/>
        <v>26</v>
      </c>
      <c r="B36" s="83" t="s">
        <v>84</v>
      </c>
      <c r="C36" s="85"/>
      <c r="D36" s="86"/>
      <c r="E36" s="85"/>
      <c r="F36" s="84" t="s">
        <v>77</v>
      </c>
      <c r="G36" s="84" t="s">
        <v>77</v>
      </c>
      <c r="H36" s="85"/>
      <c r="I36" s="84" t="s">
        <v>77</v>
      </c>
      <c r="J36" s="84" t="s">
        <v>77</v>
      </c>
    </row>
    <row r="37" spans="1:10" ht="15" x14ac:dyDescent="0.25">
      <c r="A37" s="82">
        <f t="shared" si="1"/>
        <v>27</v>
      </c>
      <c r="B37" s="83" t="s">
        <v>99</v>
      </c>
      <c r="C37" s="85"/>
      <c r="D37" s="86"/>
      <c r="E37" s="85"/>
      <c r="F37" s="84" t="s">
        <v>77</v>
      </c>
      <c r="G37" s="84" t="s">
        <v>77</v>
      </c>
      <c r="H37" s="85"/>
      <c r="I37" s="84" t="s">
        <v>77</v>
      </c>
      <c r="J37" s="84" t="s">
        <v>77</v>
      </c>
    </row>
    <row r="38" spans="1:10" ht="15" x14ac:dyDescent="0.25">
      <c r="A38" s="82">
        <f t="shared" si="1"/>
        <v>28</v>
      </c>
      <c r="B38" s="83" t="s">
        <v>100</v>
      </c>
      <c r="C38" s="85"/>
      <c r="D38" s="86"/>
      <c r="E38" s="85"/>
      <c r="F38" s="84" t="s">
        <v>77</v>
      </c>
      <c r="G38" s="84" t="s">
        <v>77</v>
      </c>
      <c r="H38" s="85"/>
      <c r="I38" s="84" t="s">
        <v>77</v>
      </c>
      <c r="J38" s="84" t="s">
        <v>77</v>
      </c>
    </row>
    <row r="39" spans="1:10" ht="15" x14ac:dyDescent="0.25">
      <c r="A39" s="82">
        <f t="shared" si="1"/>
        <v>29</v>
      </c>
      <c r="B39" s="83" t="s">
        <v>86</v>
      </c>
      <c r="C39" s="88"/>
      <c r="D39" s="89"/>
      <c r="E39" s="88"/>
      <c r="F39" s="84" t="s">
        <v>77</v>
      </c>
      <c r="G39" s="84" t="s">
        <v>77</v>
      </c>
      <c r="H39" s="88"/>
      <c r="I39" s="84" t="s">
        <v>77</v>
      </c>
      <c r="J39" s="84" t="s">
        <v>77</v>
      </c>
    </row>
    <row r="40" spans="1:10" ht="15" x14ac:dyDescent="0.25">
      <c r="A40" s="82">
        <f t="shared" si="1"/>
        <v>30</v>
      </c>
      <c r="B40" s="90" t="s">
        <v>87</v>
      </c>
      <c r="C40" s="88"/>
      <c r="D40" s="89"/>
      <c r="E40" s="88"/>
      <c r="F40" s="84" t="s">
        <v>77</v>
      </c>
      <c r="G40" s="84" t="s">
        <v>77</v>
      </c>
      <c r="H40" s="88"/>
      <c r="I40" s="84" t="s">
        <v>77</v>
      </c>
      <c r="J40" s="84" t="s">
        <v>77</v>
      </c>
    </row>
    <row r="41" spans="1:10" ht="15" x14ac:dyDescent="0.25">
      <c r="A41" s="82">
        <f t="shared" si="1"/>
        <v>31</v>
      </c>
      <c r="B41" s="83" t="s">
        <v>101</v>
      </c>
      <c r="C41" s="88"/>
      <c r="D41" s="89"/>
      <c r="E41" s="88"/>
      <c r="F41" s="84" t="s">
        <v>77</v>
      </c>
      <c r="G41" s="84" t="s">
        <v>77</v>
      </c>
      <c r="H41" s="88"/>
      <c r="I41" s="84" t="s">
        <v>77</v>
      </c>
      <c r="J41" s="84" t="s">
        <v>77</v>
      </c>
    </row>
    <row r="42" spans="1:10" ht="15" x14ac:dyDescent="0.25">
      <c r="A42" s="82">
        <f t="shared" si="1"/>
        <v>32</v>
      </c>
      <c r="B42" s="83" t="s">
        <v>89</v>
      </c>
      <c r="C42" s="82"/>
      <c r="D42" s="89"/>
      <c r="E42" s="88"/>
      <c r="F42" s="84" t="s">
        <v>77</v>
      </c>
      <c r="G42" s="84" t="s">
        <v>77</v>
      </c>
      <c r="H42" s="88"/>
      <c r="I42" s="84" t="s">
        <v>77</v>
      </c>
      <c r="J42" s="84" t="s">
        <v>77</v>
      </c>
    </row>
    <row r="43" spans="1:10" ht="15" x14ac:dyDescent="0.25">
      <c r="A43" s="82">
        <f t="shared" si="1"/>
        <v>33</v>
      </c>
      <c r="B43" s="83" t="s">
        <v>90</v>
      </c>
      <c r="C43" s="82"/>
      <c r="D43" s="89"/>
      <c r="E43" s="88"/>
      <c r="F43" s="84" t="s">
        <v>77</v>
      </c>
      <c r="G43" s="84" t="s">
        <v>77</v>
      </c>
      <c r="H43" s="88"/>
      <c r="I43" s="84" t="s">
        <v>77</v>
      </c>
      <c r="J43" s="84" t="s">
        <v>77</v>
      </c>
    </row>
    <row r="44" spans="1:10" ht="15" x14ac:dyDescent="0.25">
      <c r="A44" s="82">
        <f t="shared" si="1"/>
        <v>34</v>
      </c>
      <c r="B44" s="83" t="s">
        <v>91</v>
      </c>
      <c r="C44" s="82"/>
      <c r="D44" s="89"/>
      <c r="E44" s="88"/>
      <c r="F44" s="84" t="s">
        <v>77</v>
      </c>
      <c r="G44" s="84" t="s">
        <v>77</v>
      </c>
      <c r="H44" s="88"/>
      <c r="I44" s="84" t="s">
        <v>77</v>
      </c>
      <c r="J44" s="84" t="s">
        <v>77</v>
      </c>
    </row>
    <row r="45" spans="1:10" ht="15" x14ac:dyDescent="0.25">
      <c r="A45" s="82">
        <f t="shared" si="0"/>
        <v>35</v>
      </c>
      <c r="B45" s="83" t="s">
        <v>92</v>
      </c>
      <c r="C45" s="82"/>
      <c r="D45" s="89"/>
      <c r="E45" s="88"/>
      <c r="F45" s="84" t="s">
        <v>77</v>
      </c>
      <c r="G45" s="84" t="s">
        <v>77</v>
      </c>
      <c r="H45" s="88"/>
      <c r="I45" s="84" t="s">
        <v>77</v>
      </c>
      <c r="J45" s="84" t="s">
        <v>77</v>
      </c>
    </row>
    <row r="46" spans="1:10" ht="15" x14ac:dyDescent="0.25">
      <c r="A46" s="82">
        <f t="shared" si="0"/>
        <v>36</v>
      </c>
      <c r="B46" s="83" t="s">
        <v>93</v>
      </c>
      <c r="C46" s="82"/>
      <c r="D46" s="89"/>
      <c r="E46" s="88"/>
      <c r="F46" s="84" t="s">
        <v>77</v>
      </c>
      <c r="G46" s="84" t="s">
        <v>77</v>
      </c>
      <c r="H46" s="88"/>
      <c r="I46" s="84" t="s">
        <v>77</v>
      </c>
      <c r="J46" s="84" t="s">
        <v>77</v>
      </c>
    </row>
    <row r="47" spans="1:10" ht="15" x14ac:dyDescent="0.25">
      <c r="A47" s="82">
        <f t="shared" si="0"/>
        <v>37</v>
      </c>
      <c r="B47" s="83" t="s">
        <v>94</v>
      </c>
      <c r="C47" s="82"/>
      <c r="D47" s="89"/>
      <c r="E47" s="88"/>
      <c r="F47" s="84" t="s">
        <v>77</v>
      </c>
      <c r="G47" s="84" t="s">
        <v>77</v>
      </c>
      <c r="H47" s="88"/>
      <c r="I47" s="84" t="s">
        <v>77</v>
      </c>
      <c r="J47" s="84" t="s">
        <v>77</v>
      </c>
    </row>
    <row r="48" spans="1:10" ht="15" x14ac:dyDescent="0.25">
      <c r="A48" s="82">
        <f t="shared" si="0"/>
        <v>38</v>
      </c>
      <c r="B48" s="83" t="s">
        <v>95</v>
      </c>
      <c r="C48" s="82"/>
      <c r="D48" s="89"/>
      <c r="E48" s="88"/>
      <c r="F48" s="84" t="s">
        <v>77</v>
      </c>
      <c r="G48" s="84" t="s">
        <v>77</v>
      </c>
      <c r="H48" s="88"/>
      <c r="I48" s="84" t="s">
        <v>77</v>
      </c>
      <c r="J48" s="84" t="s">
        <v>77</v>
      </c>
    </row>
    <row r="49" spans="1:10" ht="15" x14ac:dyDescent="0.25">
      <c r="A49" s="82">
        <f t="shared" si="0"/>
        <v>39</v>
      </c>
      <c r="B49" s="83" t="s">
        <v>102</v>
      </c>
      <c r="C49" s="82"/>
      <c r="D49" s="89"/>
      <c r="E49" s="88"/>
      <c r="F49" s="84" t="s">
        <v>77</v>
      </c>
      <c r="G49" s="84" t="s">
        <v>77</v>
      </c>
      <c r="H49" s="88"/>
      <c r="I49" s="84" t="s">
        <v>77</v>
      </c>
      <c r="J49" s="84" t="s">
        <v>77</v>
      </c>
    </row>
    <row r="50" spans="1:10" ht="15" x14ac:dyDescent="0.25">
      <c r="A50" s="82">
        <f t="shared" si="0"/>
        <v>40</v>
      </c>
      <c r="B50" s="83" t="s">
        <v>103</v>
      </c>
      <c r="C50" s="82"/>
      <c r="D50" s="89"/>
      <c r="E50" s="88"/>
      <c r="F50" s="84" t="s">
        <v>77</v>
      </c>
      <c r="G50" s="84" t="s">
        <v>77</v>
      </c>
      <c r="H50" s="88"/>
      <c r="I50" s="84" t="s">
        <v>77</v>
      </c>
      <c r="J50" s="84" t="s">
        <v>77</v>
      </c>
    </row>
    <row r="51" spans="1:10" ht="15" x14ac:dyDescent="0.25">
      <c r="A51" s="82">
        <f t="shared" si="0"/>
        <v>41</v>
      </c>
      <c r="B51" s="83" t="s">
        <v>104</v>
      </c>
      <c r="C51" s="82"/>
      <c r="D51" s="89"/>
      <c r="E51" s="88"/>
      <c r="F51" s="84" t="s">
        <v>77</v>
      </c>
      <c r="G51" s="84" t="s">
        <v>77</v>
      </c>
      <c r="H51" s="88"/>
      <c r="I51" s="84" t="s">
        <v>77</v>
      </c>
      <c r="J51" s="84" t="s">
        <v>77</v>
      </c>
    </row>
    <row r="52" spans="1:10" ht="15" x14ac:dyDescent="0.25">
      <c r="A52" s="82">
        <f t="shared" si="0"/>
        <v>42</v>
      </c>
      <c r="B52" s="83" t="s">
        <v>105</v>
      </c>
      <c r="C52" s="82"/>
      <c r="D52" s="89"/>
      <c r="E52" s="88"/>
      <c r="F52" s="84" t="s">
        <v>77</v>
      </c>
      <c r="G52" s="84" t="s">
        <v>77</v>
      </c>
      <c r="H52" s="88"/>
      <c r="I52" s="84" t="s">
        <v>77</v>
      </c>
      <c r="J52" s="84" t="s">
        <v>77</v>
      </c>
    </row>
    <row r="53" spans="1:10" ht="15" x14ac:dyDescent="0.25">
      <c r="A53" s="82">
        <f t="shared" si="0"/>
        <v>43</v>
      </c>
      <c r="B53" s="83" t="s">
        <v>96</v>
      </c>
      <c r="C53" s="82"/>
      <c r="D53" s="89"/>
      <c r="E53" s="88"/>
      <c r="F53" s="84" t="s">
        <v>77</v>
      </c>
      <c r="G53" s="84" t="s">
        <v>77</v>
      </c>
      <c r="H53" s="88"/>
      <c r="I53" s="84" t="s">
        <v>77</v>
      </c>
      <c r="J53" s="84" t="s">
        <v>77</v>
      </c>
    </row>
    <row r="54" spans="1:10" ht="15" x14ac:dyDescent="0.25">
      <c r="A54" s="82">
        <f t="shared" si="0"/>
        <v>44</v>
      </c>
      <c r="B54" s="83" t="s">
        <v>97</v>
      </c>
      <c r="C54" s="82"/>
      <c r="D54" s="89"/>
      <c r="E54" s="88"/>
      <c r="F54" s="84" t="s">
        <v>77</v>
      </c>
      <c r="G54" s="84" t="s">
        <v>77</v>
      </c>
      <c r="H54" s="88"/>
      <c r="I54" s="84" t="s">
        <v>77</v>
      </c>
      <c r="J54" s="84" t="s">
        <v>77</v>
      </c>
    </row>
    <row r="55" spans="1:10" ht="15" x14ac:dyDescent="0.25">
      <c r="A55" s="82">
        <f t="shared" si="0"/>
        <v>45</v>
      </c>
      <c r="B55" s="83" t="s">
        <v>97</v>
      </c>
      <c r="C55" s="82"/>
      <c r="D55" s="89"/>
      <c r="E55" s="88"/>
      <c r="F55" s="84" t="s">
        <v>77</v>
      </c>
      <c r="G55" s="84" t="s">
        <v>77</v>
      </c>
      <c r="H55" s="88"/>
      <c r="I55" s="84" t="s">
        <v>77</v>
      </c>
      <c r="J55" s="84" t="s">
        <v>77</v>
      </c>
    </row>
    <row r="56" spans="1:10" ht="60" x14ac:dyDescent="0.25">
      <c r="A56" s="91"/>
      <c r="B56" s="92" t="s">
        <v>106</v>
      </c>
      <c r="C56" s="93" t="s">
        <v>107</v>
      </c>
      <c r="D56" s="93" t="s">
        <v>72</v>
      </c>
      <c r="E56" s="93" t="s">
        <v>108</v>
      </c>
      <c r="F56" s="93" t="s">
        <v>74</v>
      </c>
      <c r="G56" s="93" t="s">
        <v>75</v>
      </c>
      <c r="H56" s="93" t="s">
        <v>108</v>
      </c>
      <c r="I56" s="93" t="s">
        <v>74</v>
      </c>
      <c r="J56" s="93" t="s">
        <v>75</v>
      </c>
    </row>
    <row r="57" spans="1:10" ht="15" x14ac:dyDescent="0.25">
      <c r="A57" s="82">
        <f>A55+1</f>
        <v>46</v>
      </c>
      <c r="B57" s="83" t="s">
        <v>109</v>
      </c>
      <c r="C57" s="82"/>
      <c r="D57" s="89"/>
      <c r="E57" s="88"/>
      <c r="F57" s="85"/>
      <c r="G57" s="85"/>
      <c r="H57" s="88"/>
      <c r="I57" s="85"/>
      <c r="J57" s="85"/>
    </row>
    <row r="58" spans="1:10" ht="15" x14ac:dyDescent="0.25">
      <c r="A58" s="82">
        <f t="shared" si="0"/>
        <v>47</v>
      </c>
      <c r="B58" s="83" t="s">
        <v>110</v>
      </c>
      <c r="C58" s="82"/>
      <c r="D58" s="89"/>
      <c r="E58" s="88"/>
      <c r="F58" s="85"/>
      <c r="G58" s="85"/>
      <c r="H58" s="88"/>
      <c r="I58" s="85"/>
      <c r="J58" s="85"/>
    </row>
    <row r="59" spans="1:10" ht="15" x14ac:dyDescent="0.25">
      <c r="A59" s="82">
        <f t="shared" si="0"/>
        <v>48</v>
      </c>
      <c r="B59" s="83" t="s">
        <v>111</v>
      </c>
      <c r="C59" s="82"/>
      <c r="D59" s="89"/>
      <c r="E59" s="88"/>
      <c r="F59" s="85"/>
      <c r="G59" s="85"/>
      <c r="H59" s="88"/>
      <c r="I59" s="85"/>
      <c r="J59" s="85"/>
    </row>
    <row r="60" spans="1:10" ht="15" x14ac:dyDescent="0.25">
      <c r="A60" s="82">
        <f t="shared" si="0"/>
        <v>49</v>
      </c>
      <c r="B60" s="83" t="s">
        <v>112</v>
      </c>
      <c r="C60" s="82"/>
      <c r="D60" s="89"/>
      <c r="E60" s="88"/>
      <c r="F60" s="85"/>
      <c r="G60" s="85"/>
      <c r="H60" s="88"/>
      <c r="I60" s="85"/>
      <c r="J60" s="85"/>
    </row>
    <row r="61" spans="1:10" ht="15" x14ac:dyDescent="0.25">
      <c r="A61" s="82">
        <f t="shared" si="0"/>
        <v>50</v>
      </c>
      <c r="B61" s="83" t="s">
        <v>113</v>
      </c>
      <c r="C61" s="88"/>
      <c r="D61" s="89"/>
      <c r="E61" s="88"/>
      <c r="F61" s="85"/>
      <c r="G61" s="85"/>
      <c r="H61" s="88"/>
      <c r="I61" s="85"/>
      <c r="J61" s="85"/>
    </row>
    <row r="62" spans="1:10" ht="15" x14ac:dyDescent="0.25">
      <c r="A62" s="82">
        <f t="shared" si="0"/>
        <v>51</v>
      </c>
      <c r="B62" s="83" t="s">
        <v>114</v>
      </c>
      <c r="C62" s="88"/>
      <c r="D62" s="89"/>
      <c r="E62" s="88"/>
      <c r="F62" s="85"/>
      <c r="G62" s="85"/>
      <c r="H62" s="88"/>
      <c r="I62" s="85"/>
      <c r="J62" s="85"/>
    </row>
    <row r="63" spans="1:10" ht="15" x14ac:dyDescent="0.25">
      <c r="A63" s="82">
        <f t="shared" si="0"/>
        <v>52</v>
      </c>
      <c r="B63" s="83" t="s">
        <v>115</v>
      </c>
      <c r="C63" s="88"/>
      <c r="D63" s="89"/>
      <c r="E63" s="88"/>
      <c r="F63" s="85"/>
      <c r="G63" s="85"/>
      <c r="H63" s="88"/>
      <c r="I63" s="85"/>
      <c r="J63" s="85"/>
    </row>
    <row r="64" spans="1:10" ht="15" x14ac:dyDescent="0.25">
      <c r="A64" s="82">
        <f t="shared" si="0"/>
        <v>53</v>
      </c>
      <c r="B64" s="83" t="s">
        <v>115</v>
      </c>
      <c r="C64" s="88"/>
      <c r="D64" s="89"/>
      <c r="E64" s="88"/>
      <c r="F64" s="85"/>
      <c r="G64" s="85"/>
      <c r="H64" s="88"/>
      <c r="I64" s="85"/>
      <c r="J64" s="85"/>
    </row>
    <row r="65" spans="1:10" x14ac:dyDescent="0.2">
      <c r="A65" s="124"/>
      <c r="B65" s="124"/>
      <c r="C65" s="124"/>
      <c r="D65" s="124"/>
      <c r="E65" s="124"/>
      <c r="F65" s="124"/>
      <c r="G65" s="124"/>
      <c r="H65" s="94"/>
      <c r="I65" s="94"/>
      <c r="J65" s="94"/>
    </row>
    <row r="66" spans="1:10" ht="15" x14ac:dyDescent="0.25">
      <c r="A66" s="95" t="s">
        <v>61</v>
      </c>
      <c r="B66" s="125"/>
      <c r="C66" s="125"/>
      <c r="D66" s="125"/>
      <c r="E66" s="125"/>
      <c r="F66" s="125"/>
    </row>
    <row r="67" spans="1:10" x14ac:dyDescent="0.2">
      <c r="A67" s="97">
        <v>1</v>
      </c>
      <c r="B67" s="98" t="s">
        <v>116</v>
      </c>
      <c r="C67" s="98"/>
      <c r="D67" s="98"/>
      <c r="E67" s="98"/>
      <c r="F67" s="98"/>
      <c r="G67" s="98"/>
      <c r="H67" s="98"/>
      <c r="I67" s="98"/>
      <c r="J67" s="98"/>
    </row>
    <row r="68" spans="1:10" ht="28.15" customHeight="1" x14ac:dyDescent="0.2">
      <c r="A68" s="97">
        <v>2</v>
      </c>
      <c r="B68" s="119" t="s">
        <v>117</v>
      </c>
      <c r="C68" s="119"/>
      <c r="D68" s="119"/>
      <c r="E68" s="119"/>
      <c r="F68" s="119"/>
      <c r="G68" s="119"/>
      <c r="H68" s="119"/>
      <c r="I68" s="119"/>
      <c r="J68" s="119"/>
    </row>
    <row r="69" spans="1:10" x14ac:dyDescent="0.2">
      <c r="A69" s="97">
        <v>3</v>
      </c>
      <c r="B69" s="117" t="s">
        <v>118</v>
      </c>
      <c r="C69" s="117"/>
      <c r="D69" s="117"/>
      <c r="E69" s="117"/>
      <c r="F69" s="117"/>
      <c r="G69" s="117"/>
      <c r="H69" s="117"/>
      <c r="I69" s="117"/>
      <c r="J69" s="117"/>
    </row>
    <row r="70" spans="1:10" x14ac:dyDescent="0.2">
      <c r="A70" s="97">
        <v>4</v>
      </c>
      <c r="B70" s="118" t="s">
        <v>119</v>
      </c>
      <c r="C70" s="118"/>
      <c r="D70" s="118"/>
      <c r="E70" s="118"/>
      <c r="F70" s="118"/>
      <c r="G70" s="118"/>
      <c r="H70" s="118"/>
      <c r="I70" s="118"/>
      <c r="J70" s="118"/>
    </row>
    <row r="71" spans="1:10" x14ac:dyDescent="0.2">
      <c r="A71" s="97">
        <v>5</v>
      </c>
      <c r="B71" s="118" t="s">
        <v>120</v>
      </c>
      <c r="C71" s="118"/>
      <c r="D71" s="118"/>
      <c r="E71" s="118"/>
      <c r="F71" s="118"/>
      <c r="G71" s="118"/>
      <c r="H71" s="118"/>
      <c r="I71" s="118"/>
      <c r="J71" s="118"/>
    </row>
    <row r="72" spans="1:10" ht="15" customHeight="1" x14ac:dyDescent="0.2">
      <c r="A72" s="97">
        <v>6</v>
      </c>
      <c r="B72" s="117" t="s">
        <v>121</v>
      </c>
      <c r="C72" s="117"/>
      <c r="D72" s="117"/>
      <c r="E72" s="117"/>
      <c r="F72" s="117"/>
      <c r="G72" s="117"/>
      <c r="H72" s="117"/>
      <c r="I72" s="117"/>
      <c r="J72" s="117"/>
    </row>
    <row r="73" spans="1:10" ht="15" customHeight="1" x14ac:dyDescent="0.2">
      <c r="A73" s="97">
        <v>7</v>
      </c>
      <c r="B73" s="117" t="s">
        <v>122</v>
      </c>
      <c r="C73" s="117"/>
      <c r="D73" s="117"/>
      <c r="E73" s="117"/>
      <c r="F73" s="117"/>
      <c r="G73" s="117"/>
      <c r="H73" s="117"/>
      <c r="I73" s="117"/>
      <c r="J73" s="117"/>
    </row>
    <row r="74" spans="1:10" x14ac:dyDescent="0.2">
      <c r="A74" s="97"/>
      <c r="B74" s="117"/>
      <c r="C74" s="117"/>
      <c r="D74" s="117"/>
      <c r="E74" s="117"/>
      <c r="F74" s="117"/>
      <c r="G74" s="117"/>
      <c r="H74" s="117"/>
      <c r="I74" s="117"/>
      <c r="J74" s="117"/>
    </row>
    <row r="75" spans="1:10" s="72" customFormat="1" ht="12.75" customHeight="1" x14ac:dyDescent="0.2">
      <c r="A75" s="116" t="s">
        <v>123</v>
      </c>
      <c r="B75" s="116"/>
      <c r="C75" s="116"/>
      <c r="D75" s="116"/>
      <c r="E75" s="116"/>
      <c r="F75" s="116"/>
      <c r="G75" s="116"/>
      <c r="H75" s="116"/>
      <c r="I75" s="116"/>
      <c r="J75" s="116"/>
    </row>
    <row r="112" spans="1:10" s="72" customForma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</row>
    <row r="113" spans="1:10" s="72" customForma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</row>
    <row r="114" spans="1:10" s="72" customForma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</row>
    <row r="115" spans="1:10" s="72" customForma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</row>
    <row r="116" spans="1:10" s="72" customForma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</row>
    <row r="117" spans="1:10" s="72" customForma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</row>
    <row r="118" spans="1:10" s="72" customForma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</row>
    <row r="119" spans="1:10" s="72" customForma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</row>
    <row r="120" spans="1:10" s="72" customForma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</row>
    <row r="121" spans="1:10" s="72" customForma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</row>
    <row r="122" spans="1:10" s="72" customForma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</row>
    <row r="123" spans="1:10" s="72" customForma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</row>
    <row r="124" spans="1:10" s="72" customForma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</row>
    <row r="125" spans="1:10" s="72" customForma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</row>
    <row r="126" spans="1:10" s="72" customForma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</row>
    <row r="127" spans="1:10" s="72" customForma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</row>
    <row r="128" spans="1:10" s="72" customForma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</row>
  </sheetData>
  <mergeCells count="13">
    <mergeCell ref="B68:J68"/>
    <mergeCell ref="A8:B8"/>
    <mergeCell ref="E8:G8"/>
    <mergeCell ref="H8:J8"/>
    <mergeCell ref="A65:G65"/>
    <mergeCell ref="B66:F66"/>
    <mergeCell ref="A75:J75"/>
    <mergeCell ref="B69:J69"/>
    <mergeCell ref="B70:J70"/>
    <mergeCell ref="B71:J71"/>
    <mergeCell ref="B72:J72"/>
    <mergeCell ref="B73:J73"/>
    <mergeCell ref="B74:J74"/>
  </mergeCells>
  <pageMargins left="0.6" right="0.75" top="0.55000000000000004" bottom="0.5" header="0.5" footer="0.25"/>
  <pageSetup scale="39" orientation="portrait" r:id="rId1"/>
  <headerFooter alignWithMargins="0">
    <oddHeader xml:space="preserve">&amp;C&amp;"Arial,Bold"&amp;14
</oddHeader>
    <oddFooter>&amp;C&amp;"Tahoma,Regular"&amp;11Page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76faa5-461d-463e-9608-1b26e5e2f5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64D229D1BB8A43A9B1B8D2D981B1D2" ma:contentTypeVersion="18" ma:contentTypeDescription="Create a new document." ma:contentTypeScope="" ma:versionID="fbccf86412745a839b3d91fe4febe68f">
  <xsd:schema xmlns:xsd="http://www.w3.org/2001/XMLSchema" xmlns:xs="http://www.w3.org/2001/XMLSchema" xmlns:p="http://schemas.microsoft.com/office/2006/metadata/properties" xmlns:ns3="c976faa5-461d-463e-9608-1b26e5e2f59e" xmlns:ns4="59cbe2ea-2717-4b80-bf4c-3cf27e7f3123" targetNamespace="http://schemas.microsoft.com/office/2006/metadata/properties" ma:root="true" ma:fieldsID="571ad6161d39b2d36441f648a634f81f" ns3:_="" ns4:_="">
    <xsd:import namespace="c976faa5-461d-463e-9608-1b26e5e2f59e"/>
    <xsd:import namespace="59cbe2ea-2717-4b80-bf4c-3cf27e7f31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76faa5-461d-463e-9608-1b26e5e2f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be2ea-2717-4b80-bf4c-3cf27e7f312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42C24-AAC5-41AB-B744-25EE9419514F}">
  <ds:schemaRefs>
    <ds:schemaRef ds:uri="http://www.w3.org/XML/1998/namespace"/>
    <ds:schemaRef ds:uri="http://purl.org/dc/terms/"/>
    <ds:schemaRef ds:uri="c976faa5-461d-463e-9608-1b26e5e2f59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59cbe2ea-2717-4b80-bf4c-3cf27e7f312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8455F9-CF5D-4CF2-857C-49DF194064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DEA124-3672-4A9B-957F-EE3DE5F70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76faa5-461d-463e-9608-1b26e5e2f59e"/>
    <ds:schemaRef ds:uri="59cbe2ea-2717-4b80-bf4c-3cf27e7f31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7b2b2bd-420c-4e4b-b733-c8f43c297b8a}" enabled="1" method="Standard" siteId="{1c95a1cf-2a77-4a93-b021-096144568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A1 - Construction Cost Summary</vt:lpstr>
      <vt:lpstr>C1 - Pre and Construction Rates</vt:lpstr>
      <vt:lpstr>'A1 - Construction Cost Summary'!Print_Area</vt:lpstr>
      <vt:lpstr>'C1 - Pre and Construction Rates'!Print_Area</vt:lpstr>
      <vt:lpstr>'A1 - Construction Cost Summary'!Print_Titles</vt:lpstr>
      <vt:lpstr>'C1 - Pre and Construction Rates'!Print_Titles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Jones</dc:creator>
  <cp:keywords/>
  <dc:description/>
  <cp:lastModifiedBy>Jeffrey Carbaugh</cp:lastModifiedBy>
  <cp:revision/>
  <dcterms:created xsi:type="dcterms:W3CDTF">2025-03-06T19:32:07Z</dcterms:created>
  <dcterms:modified xsi:type="dcterms:W3CDTF">2025-03-28T22:34:50Z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0x0101003364D229D1BB8A43A9B1B8D2D981B1D2</vt:lpwstr>
  </property>
  <property fmtid="{D5CDD505-2E9C-101B-9397-08002B2CF9AE}" pid="3" name="MediaServiceImageTags">
    <vt:lpwstr/>
  </property>
</Properties>
</file>